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110" documentId="11_ECECCEE47CECC0C79137678A6318F6CA54568D9D" xr6:coauthVersionLast="47" xr6:coauthVersionMax="47" xr10:uidLastSave="{439EAABC-D0E6-4CAB-9400-0F8D98EA3374}"/>
  <bookViews>
    <workbookView xWindow="0" yWindow="0" windowWidth="23040" windowHeight="8796" firstSheet="5" activeTab="2" xr2:uid="{00000000-000D-0000-FFFF-FFFF00000000}"/>
  </bookViews>
  <sheets>
    <sheet name="1.Form Identificación" sheetId="1" r:id="rId1"/>
    <sheet name="2.Propuesta" sheetId="2" r:id="rId2"/>
    <sheet name="3.Matriz Gestión Cronograma" sheetId="3" r:id="rId3"/>
    <sheet name="4.Presupuesto" sheetId="4" r:id="rId4"/>
    <sheet name="Parámetros" sheetId="5" state="hidden" r:id="rId5"/>
    <sheet name="4.1 Talento Humano" sheetId="6" r:id="rId6"/>
    <sheet name="4.2 Consultorías" sheetId="7" r:id="rId7"/>
    <sheet name="4.3 Obras menores" sheetId="8" r:id="rId8"/>
    <sheet name="4.4 Materiales insumos documen " sheetId="9" r:id="rId9"/>
    <sheet name="4.5 Servicios contratados" sheetId="10" r:id="rId10"/>
    <sheet name="4.6 Viajes" sheetId="11" r:id="rId11"/>
    <sheet name="4.7 Equipos" sheetId="12" r:id="rId12"/>
    <sheet name="4.8 Costos indirectos" sheetId="13" r:id="rId13"/>
    <sheet name="4.9 Otros" sheetId="14" r:id="rId14"/>
  </sheets>
  <definedNames>
    <definedName name="_1.1">Parámetros!$C$12:$C$13</definedName>
    <definedName name="_1.1.1">Parámetros!$B$12:$B$13</definedName>
    <definedName name="_1.1.2">Parámetros!$C$12:$C$13</definedName>
    <definedName name="_2.1.1">Parámetros!$D$12:$D$15</definedName>
    <definedName name="_2.1.2">Parámetros!$E$13:$E$15</definedName>
    <definedName name="_2.2.1">Parámetros!$F$12:$F$14</definedName>
    <definedName name="_2.2.2">Parámetros!$G$12:$G$14</definedName>
    <definedName name="_xlnm._FilterDatabase" localSheetId="5" hidden="1">'4.1 Talento Humano'!$A$7:$K$34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8" roundtripDataChecksum="OLppqKuUYj+q7hOMP+WN6hH/1hgxSkPYtLWjB+NPF04="/>
    </ext>
  </extLst>
</workbook>
</file>

<file path=xl/calcChain.xml><?xml version="1.0" encoding="utf-8"?>
<calcChain xmlns="http://schemas.openxmlformats.org/spreadsheetml/2006/main">
  <c r="K8" i="6" l="1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9" i="7"/>
  <c r="H8" i="8"/>
  <c r="H10" i="8"/>
  <c r="H9" i="8"/>
  <c r="L10" i="9"/>
  <c r="L11" i="9"/>
  <c r="L12" i="9"/>
  <c r="L13" i="9"/>
  <c r="L14" i="9"/>
  <c r="L15" i="9"/>
  <c r="L16" i="9"/>
  <c r="L9" i="9"/>
  <c r="H5" i="12"/>
  <c r="K7" i="14"/>
  <c r="H6" i="13"/>
  <c r="J5" i="12"/>
  <c r="L8" i="11"/>
  <c r="J52" i="10"/>
  <c r="J53" i="10"/>
  <c r="J54" i="10"/>
  <c r="J55" i="10"/>
  <c r="J56" i="10"/>
  <c r="I59" i="10"/>
  <c r="I52" i="10"/>
  <c r="I53" i="10"/>
  <c r="I54" i="10"/>
  <c r="I55" i="10"/>
  <c r="I56" i="10"/>
  <c r="I51" i="10"/>
  <c r="G24" i="10"/>
  <c r="J24" i="10" s="1"/>
  <c r="K24" i="10" s="1"/>
  <c r="G25" i="10"/>
  <c r="J25" i="10" s="1"/>
  <c r="K25" i="10" s="1"/>
  <c r="G26" i="10"/>
  <c r="J26" i="10" s="1"/>
  <c r="K26" i="10" s="1"/>
  <c r="G27" i="10"/>
  <c r="J27" i="10" s="1"/>
  <c r="K27" i="10" s="1"/>
  <c r="G28" i="10"/>
  <c r="J28" i="10" s="1"/>
  <c r="K28" i="10" s="1"/>
  <c r="G29" i="10"/>
  <c r="J29" i="10" s="1"/>
  <c r="K29" i="10" s="1"/>
  <c r="G30" i="10"/>
  <c r="J30" i="10"/>
  <c r="K30" i="10" s="1"/>
  <c r="G31" i="10"/>
  <c r="J31" i="10" s="1"/>
  <c r="K31" i="10" s="1"/>
  <c r="C7" i="4"/>
  <c r="C4" i="4"/>
  <c r="F5" i="3"/>
  <c r="C7" i="3" l="1"/>
  <c r="H14" i="14"/>
  <c r="H15" i="14"/>
  <c r="H13" i="14"/>
  <c r="H8" i="12"/>
  <c r="H7" i="12"/>
  <c r="H6" i="12"/>
  <c r="I9" i="11"/>
  <c r="L9" i="11" s="1"/>
  <c r="I10" i="11"/>
  <c r="L10" i="11" s="1"/>
  <c r="I11" i="11"/>
  <c r="L11" i="11" s="1"/>
  <c r="I12" i="11"/>
  <c r="L12" i="11" s="1"/>
  <c r="I13" i="11"/>
  <c r="L13" i="11" s="1"/>
  <c r="I14" i="11"/>
  <c r="L14" i="11" s="1"/>
  <c r="I15" i="11"/>
  <c r="L15" i="11" s="1"/>
  <c r="I16" i="11"/>
  <c r="L16" i="11" s="1"/>
  <c r="I17" i="11"/>
  <c r="L17" i="11" s="1"/>
  <c r="I18" i="11"/>
  <c r="L18" i="11" s="1"/>
  <c r="I8" i="11"/>
  <c r="L19" i="11" l="1"/>
  <c r="F19" i="4" s="1"/>
  <c r="I19" i="11"/>
  <c r="K13" i="14"/>
  <c r="K14" i="14"/>
  <c r="K15" i="14"/>
  <c r="K16" i="14"/>
  <c r="K17" i="14"/>
  <c r="K12" i="14"/>
  <c r="J18" i="14" l="1"/>
  <c r="F22" i="4" s="1"/>
  <c r="I18" i="14"/>
  <c r="E22" i="4" s="1"/>
  <c r="H18" i="14"/>
  <c r="D22" i="4" s="1"/>
  <c r="G18" i="14"/>
  <c r="K11" i="14"/>
  <c r="K10" i="14"/>
  <c r="K9" i="14"/>
  <c r="K8" i="14"/>
  <c r="G11" i="13"/>
  <c r="F11" i="13"/>
  <c r="I9" i="12"/>
  <c r="E20" i="4" s="1"/>
  <c r="G9" i="12"/>
  <c r="J8" i="12"/>
  <c r="K8" i="12" s="1"/>
  <c r="J7" i="12"/>
  <c r="K7" i="12" s="1"/>
  <c r="J6" i="12"/>
  <c r="K5" i="12"/>
  <c r="K19" i="11"/>
  <c r="E19" i="4" s="1"/>
  <c r="J19" i="11"/>
  <c r="M18" i="11"/>
  <c r="M17" i="11"/>
  <c r="M16" i="11"/>
  <c r="M15" i="11"/>
  <c r="M14" i="11"/>
  <c r="M13" i="11"/>
  <c r="M12" i="11"/>
  <c r="M11" i="11"/>
  <c r="M10" i="11"/>
  <c r="M9" i="11"/>
  <c r="M8" i="11"/>
  <c r="H59" i="10"/>
  <c r="G59" i="10"/>
  <c r="F59" i="10"/>
  <c r="I58" i="10"/>
  <c r="J58" i="10" s="1"/>
  <c r="I57" i="10"/>
  <c r="J57" i="10" s="1"/>
  <c r="J43" i="10"/>
  <c r="J44" i="10" s="1"/>
  <c r="E7" i="10" s="1"/>
  <c r="I43" i="10"/>
  <c r="I44" i="10" s="1"/>
  <c r="D7" i="10" s="1"/>
  <c r="H43" i="10"/>
  <c r="H44" i="10" s="1"/>
  <c r="C7" i="10" s="1"/>
  <c r="F43" i="10"/>
  <c r="G43" i="10" s="1"/>
  <c r="K42" i="10"/>
  <c r="F42" i="10"/>
  <c r="G42" i="10" s="1"/>
  <c r="K41" i="10"/>
  <c r="F41" i="10"/>
  <c r="G41" i="10" s="1"/>
  <c r="K40" i="10"/>
  <c r="F40" i="10"/>
  <c r="G40" i="10" s="1"/>
  <c r="K39" i="10"/>
  <c r="F39" i="10"/>
  <c r="G39" i="10" s="1"/>
  <c r="I32" i="10"/>
  <c r="H32" i="10"/>
  <c r="C6" i="10" s="1"/>
  <c r="H18" i="10"/>
  <c r="D5" i="10" s="1"/>
  <c r="G18" i="10"/>
  <c r="F18" i="10"/>
  <c r="F8" i="10"/>
  <c r="D6" i="10"/>
  <c r="C5" i="10"/>
  <c r="K17" i="9"/>
  <c r="J17" i="9"/>
  <c r="I17" i="9"/>
  <c r="G11" i="8"/>
  <c r="E16" i="4" s="1"/>
  <c r="F11" i="8"/>
  <c r="J30" i="7"/>
  <c r="E15" i="4" s="1"/>
  <c r="I30" i="7"/>
  <c r="D15" i="4" s="1"/>
  <c r="H29" i="7"/>
  <c r="K29" i="7" s="1"/>
  <c r="L29" i="7" s="1"/>
  <c r="H28" i="7"/>
  <c r="K28" i="7" s="1"/>
  <c r="L28" i="7" s="1"/>
  <c r="H27" i="7"/>
  <c r="K27" i="7" s="1"/>
  <c r="L27" i="7" s="1"/>
  <c r="H26" i="7"/>
  <c r="K26" i="7" s="1"/>
  <c r="L26" i="7" s="1"/>
  <c r="H25" i="7"/>
  <c r="K25" i="7" s="1"/>
  <c r="L25" i="7" s="1"/>
  <c r="H24" i="7"/>
  <c r="K24" i="7" s="1"/>
  <c r="L24" i="7" s="1"/>
  <c r="H23" i="7"/>
  <c r="K23" i="7" s="1"/>
  <c r="L23" i="7" s="1"/>
  <c r="H22" i="7"/>
  <c r="K22" i="7" s="1"/>
  <c r="L22" i="7" s="1"/>
  <c r="H21" i="7"/>
  <c r="K21" i="7" s="1"/>
  <c r="L21" i="7" s="1"/>
  <c r="H20" i="7"/>
  <c r="K20" i="7" s="1"/>
  <c r="L20" i="7" s="1"/>
  <c r="H19" i="7"/>
  <c r="K19" i="7" s="1"/>
  <c r="L19" i="7" s="1"/>
  <c r="H18" i="7"/>
  <c r="K18" i="7" s="1"/>
  <c r="L18" i="7" s="1"/>
  <c r="H17" i="7"/>
  <c r="K17" i="7" s="1"/>
  <c r="L17" i="7" s="1"/>
  <c r="H16" i="7"/>
  <c r="K16" i="7" s="1"/>
  <c r="L16" i="7" s="1"/>
  <c r="H15" i="7"/>
  <c r="K15" i="7" s="1"/>
  <c r="L15" i="7" s="1"/>
  <c r="H14" i="7"/>
  <c r="K14" i="7" s="1"/>
  <c r="L14" i="7" s="1"/>
  <c r="H13" i="7"/>
  <c r="K13" i="7" s="1"/>
  <c r="L13" i="7" s="1"/>
  <c r="H12" i="7"/>
  <c r="K12" i="7" s="1"/>
  <c r="L12" i="7" s="1"/>
  <c r="H11" i="7"/>
  <c r="K11" i="7" s="1"/>
  <c r="L11" i="7" s="1"/>
  <c r="H10" i="7"/>
  <c r="K10" i="7" s="1"/>
  <c r="L10" i="7" s="1"/>
  <c r="H9" i="7"/>
  <c r="L9" i="7" s="1"/>
  <c r="J34" i="6"/>
  <c r="I34" i="6"/>
  <c r="D14" i="4" s="1"/>
  <c r="B10" i="5"/>
  <c r="E21" i="4"/>
  <c r="D21" i="4"/>
  <c r="D19" i="4"/>
  <c r="G19" i="4" s="1"/>
  <c r="E17" i="4"/>
  <c r="D17" i="4"/>
  <c r="D16" i="4"/>
  <c r="E14" i="4"/>
  <c r="B15" i="3"/>
  <c r="B9" i="3"/>
  <c r="C5" i="3"/>
  <c r="C4" i="3"/>
  <c r="J51" i="10" l="1"/>
  <c r="C9" i="10"/>
  <c r="D18" i="4" s="1"/>
  <c r="J9" i="12"/>
  <c r="F20" i="4" s="1"/>
  <c r="K18" i="14"/>
  <c r="H7" i="13" s="1"/>
  <c r="I7" i="13" s="1"/>
  <c r="G22" i="4"/>
  <c r="D9" i="10"/>
  <c r="E18" i="4" s="1"/>
  <c r="E23" i="4" s="1"/>
  <c r="K6" i="12"/>
  <c r="K9" i="12" s="1"/>
  <c r="L30" i="7"/>
  <c r="K30" i="7"/>
  <c r="H11" i="8"/>
  <c r="I11" i="8"/>
  <c r="M17" i="9"/>
  <c r="H8" i="13" s="1"/>
  <c r="I8" i="13" s="1"/>
  <c r="M19" i="11"/>
  <c r="K43" i="10"/>
  <c r="K44" i="10" s="1"/>
  <c r="H30" i="7"/>
  <c r="J59" i="10"/>
  <c r="J32" i="10"/>
  <c r="E6" i="10" s="1"/>
  <c r="F6" i="10" s="1"/>
  <c r="K32" i="10"/>
  <c r="G44" i="10"/>
  <c r="H9" i="12"/>
  <c r="D20" i="4" s="1"/>
  <c r="F7" i="10"/>
  <c r="H34" i="6"/>
  <c r="G32" i="10"/>
  <c r="E11" i="8"/>
  <c r="F16" i="4" l="1"/>
  <c r="G16" i="4" s="1"/>
  <c r="F15" i="4"/>
  <c r="G15" i="4" s="1"/>
  <c r="D23" i="4"/>
  <c r="G20" i="4"/>
  <c r="L17" i="9"/>
  <c r="L34" i="6"/>
  <c r="J18" i="10"/>
  <c r="I18" i="10"/>
  <c r="E5" i="10" s="1"/>
  <c r="I6" i="13"/>
  <c r="K34" i="6"/>
  <c r="F14" i="4" s="1"/>
  <c r="F17" i="4" l="1"/>
  <c r="G17" i="4" s="1"/>
  <c r="H10" i="13"/>
  <c r="I10" i="13" s="1"/>
  <c r="E9" i="10"/>
  <c r="F5" i="10"/>
  <c r="F9" i="10" s="1"/>
  <c r="F18" i="4" l="1"/>
  <c r="G18" i="4" s="1"/>
  <c r="H9" i="13"/>
  <c r="E11" i="13"/>
  <c r="G14" i="4"/>
  <c r="I9" i="13" l="1"/>
  <c r="I11" i="13" s="1"/>
  <c r="H11" i="13"/>
  <c r="F21" i="4" s="1"/>
  <c r="G21" i="4" l="1"/>
  <c r="G23" i="4" s="1"/>
  <c r="H22" i="4" l="1"/>
  <c r="H19" i="4"/>
  <c r="H20" i="4"/>
  <c r="H16" i="4"/>
  <c r="H15" i="4"/>
  <c r="H17" i="4"/>
  <c r="H18" i="4"/>
  <c r="H14" i="4"/>
  <c r="H21" i="4"/>
  <c r="H2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2" authorId="0" shapeId="0" xr:uid="{00000000-0006-0000-0500-000001000000}">
      <text>
        <r>
          <rPr>
            <sz val="12"/>
            <color rgb="FF000000"/>
            <rFont val="Verdana"/>
            <family val="2"/>
            <scheme val="minor"/>
          </rPr>
          <t>======
ID#AAABeVJsU_A
Katerine Carrillo Castro    (2025-02-17 22:44:32)
Si hay más de una entidad incluya los datos discriminados. Si es necesario agregue columnas adicionales</t>
        </r>
      </text>
    </comment>
    <comment ref="C7" authorId="0" shapeId="0" xr:uid="{00000000-0006-0000-0500-000002000000}">
      <text>
        <t/>
      </text>
    </comment>
    <comment ref="D7" authorId="0" shapeId="0" xr:uid="{00000000-0006-0000-0500-000003000000}">
      <text>
        <r>
          <rPr>
            <sz val="12"/>
            <color rgb="FF000000"/>
            <rFont val="Verdana"/>
            <family val="2"/>
            <scheme val="minor"/>
          </rPr>
          <t>======
ID#AAABeVJsU-8
En la justificación debe considerar lo siguiente    (2025-02-17 22:44:32)
-Nivel de formación académica: Indique el nivel de formación requerido por los participantes para el proyecto (bachiller / Técnico / Tecnólogo / Pregrado / Posgrado en la modalidad de: Especialización, Maestría, Doctorado o Posdoctorado). 
-Experiencia o conocimientos requeridos: indique la experiencia o conocimientos requeridos por los participantes para prestar los servicios profesionales conforme a las necesidades del proyecto. 
- Años de experiencia: indique el número de años de experiencia profesional requerida por los participantes para el proyecto, de acuerdo con las necesidades del mismo. 
- Funciones: especifique, de manera precisa y resumida, las funciones o actividades a desarrollar por cada uno de los participantes en el proyecto.</t>
        </r>
      </text>
    </comment>
    <comment ref="G7" authorId="0" shapeId="0" xr:uid="{00000000-0006-0000-0500-000004000000}">
      <text>
        <t>Indique el tiempo de participación de cada participante en el proyecto, en semanas.</t>
      </text>
    </comment>
    <comment ref="H7" authorId="0" shapeId="0" xr:uid="{00000000-0006-0000-0500-000005000000}">
      <text>
        <t>indique el valor de la remuneración total por cada participante en el proyecto.</t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7gKTbalPRkUgSia9yessSInvpIg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00000000-0006-0000-0B00-000001000000}">
      <text>
        <r>
          <rPr>
            <sz val="12"/>
            <color rgb="FF000000"/>
            <rFont val="Verdana"/>
            <family val="2"/>
            <scheme val="minor"/>
          </rPr>
          <t>======
ID#AAABeVJsU-4
Katerine Carrillo Castro    (2025-02-17 22:44:32)
Descripción del equipo o software requerido.</t>
        </r>
      </text>
    </comment>
    <comment ref="C4" authorId="0" shapeId="0" xr:uid="{00000000-0006-0000-0B00-000002000000}">
      <text>
        <r>
          <rPr>
            <sz val="12"/>
            <color rgb="FF000000"/>
            <rFont val="Verdana"/>
            <family val="2"/>
            <scheme val="minor"/>
          </rPr>
          <t>======
ID#AAABeVJsU_M
Katerine Carrillo Castro    (2025-02-17 22:44:32)
Justificación de la necesidad del equipo o software requerido para el proyecto. Esta justificación debe guardar relación con el alcance del proyecto y lo formulado en el documento técnico.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oMEu++a3Hq8DiR2ZyLBQnc8MIAQ=="/>
    </ext>
  </extLst>
</comments>
</file>

<file path=xl/sharedStrings.xml><?xml version="1.0" encoding="utf-8"?>
<sst xmlns="http://schemas.openxmlformats.org/spreadsheetml/2006/main" count="356" uniqueCount="189">
  <si>
    <t xml:space="preserve"> </t>
  </si>
  <si>
    <t>#VALUE!</t>
  </si>
  <si>
    <t xml:space="preserve">1. FORMULARIO DE IDENTIFICACIÓN </t>
  </si>
  <si>
    <t xml:space="preserve">Nombre de la Organización:  </t>
  </si>
  <si>
    <t xml:space="preserve">Dirección de la Organización:  </t>
  </si>
  <si>
    <t xml:space="preserve">Ciudad:    </t>
  </si>
  <si>
    <t xml:space="preserve">Estado/Provincia:  </t>
  </si>
  <si>
    <t xml:space="preserve">País:    </t>
  </si>
  <si>
    <t xml:space="preserve">Código Postal:  </t>
  </si>
  <si>
    <t xml:space="preserve">Teléfono Principal:    </t>
  </si>
  <si>
    <t xml:space="preserve">Otro Teléfono:  </t>
  </si>
  <si>
    <t xml:space="preserve">Sitio Web:  </t>
  </si>
  <si>
    <r>
      <rPr>
        <b/>
        <sz val="11"/>
        <color theme="0"/>
        <rFont val="Arial Narrow"/>
        <family val="2"/>
      </rPr>
      <t>DATOS DEL REPRESENTANTE LEGAL:</t>
    </r>
    <r>
      <rPr>
        <b/>
        <i/>
        <sz val="11"/>
        <color theme="0"/>
        <rFont val="Arial Narrow"/>
        <family val="2"/>
      </rPr>
      <t xml:space="preserve"> </t>
    </r>
    <r>
      <rPr>
        <i/>
        <sz val="9"/>
        <color theme="0"/>
        <rFont val="Arial Narrow"/>
        <family val="2"/>
      </rPr>
      <t>(responsable por la firma del convenio)</t>
    </r>
  </si>
  <si>
    <t xml:space="preserve">Nombre:  </t>
  </si>
  <si>
    <t xml:space="preserve">Nº del documento identidad/pasaporte:  </t>
  </si>
  <si>
    <t xml:space="preserve">Dirección Física:  </t>
  </si>
  <si>
    <t xml:space="preserve">Ciudad:     </t>
  </si>
  <si>
    <t xml:space="preserve">Teléfono Principal:      </t>
  </si>
  <si>
    <t xml:space="preserve">Otro Teléfono: </t>
  </si>
  <si>
    <t xml:space="preserve">E-mail:  </t>
  </si>
  <si>
    <t>INFORMACIONES ADICIONALES:</t>
  </si>
  <si>
    <t xml:space="preserve">DATOS BANCARIOS: </t>
  </si>
  <si>
    <t xml:space="preserve">Nombre del Banco:  </t>
  </si>
  <si>
    <t xml:space="preserve">Dirección del Banco:  </t>
  </si>
  <si>
    <t xml:space="preserve">Nombre de la cuenta:  </t>
  </si>
  <si>
    <t xml:space="preserve">Nombre del titular de la cuenta:  </t>
  </si>
  <si>
    <t xml:space="preserve">Número de la cuenta:   </t>
  </si>
  <si>
    <t xml:space="preserve">Código de la Agencia/Sucursal:   </t>
  </si>
  <si>
    <t xml:space="preserve">Código SWIFT:   Código ABA:  </t>
  </si>
  <si>
    <t xml:space="preserve">CLABE (Sólo para bancos en México):  </t>
  </si>
  <si>
    <t xml:space="preserve">CNPJ / CPF (Sólo para bancos en Brasil:  </t>
  </si>
  <si>
    <r>
      <rPr>
        <b/>
        <sz val="11"/>
        <color theme="0"/>
        <rFont val="Arial Narrow"/>
        <family val="2"/>
      </rPr>
      <t xml:space="preserve">DEL BANCO BENEFICIARIO: </t>
    </r>
    <r>
      <rPr>
        <i/>
        <sz val="11"/>
        <color theme="0"/>
        <rFont val="Arial Narrow"/>
        <family val="2"/>
      </rPr>
      <t>(para transferencias internacionales)</t>
    </r>
  </si>
  <si>
    <t xml:space="preserve">Nombre del Banco Intermediario:  </t>
  </si>
  <si>
    <t xml:space="preserve">Dirección del Banco Intermediario:  </t>
  </si>
  <si>
    <t xml:space="preserve">Nombre de Cuenta (Banco Intermediario):  </t>
  </si>
  <si>
    <t xml:space="preserve">Número de Cuenta (Banco Intermediario):  </t>
  </si>
  <si>
    <r>
      <rPr>
        <b/>
        <sz val="11"/>
        <color theme="0"/>
        <rFont val="Arial Narrow"/>
        <family val="2"/>
      </rPr>
      <t xml:space="preserve">DOCUMENTACIÓN REQUERIDA: 
</t>
    </r>
    <r>
      <rPr>
        <b/>
        <sz val="9"/>
        <color theme="0"/>
        <rFont val="Arial Narrow"/>
        <family val="2"/>
      </rPr>
      <t>Estos documentos</t>
    </r>
    <r>
      <rPr>
        <b/>
        <sz val="11"/>
        <color theme="0"/>
        <rFont val="Arial Narrow"/>
        <family val="2"/>
      </rPr>
      <t xml:space="preserve"> </t>
    </r>
    <r>
      <rPr>
        <b/>
        <sz val="9"/>
        <color theme="0"/>
        <rFont val="Arial Narrow"/>
        <family val="2"/>
      </rPr>
      <t>serán solicitados en una primera vez. Al presentar propuestas posteriores solo se solicitará información complementaria, según sea el caso.</t>
    </r>
  </si>
  <si>
    <r>
      <rPr>
        <b/>
        <sz val="11"/>
        <color rgb="FF000000"/>
        <rFont val="Arial Narrow"/>
        <family val="2"/>
      </rPr>
      <t>1.</t>
    </r>
    <r>
      <rPr>
        <sz val="11"/>
        <color rgb="FF000000"/>
        <rFont val="Arial Narrow"/>
        <family val="2"/>
      </rPr>
      <t xml:space="preserve"> Evidencia del status legal de la organización (copia del documento constitutivo tales como estatuto y acta de constitución, certificado de vigencia de la organización, …) </t>
    </r>
  </si>
  <si>
    <r>
      <rPr>
        <b/>
        <sz val="11"/>
        <color rgb="FF000000"/>
        <rFont val="Arial Narrow"/>
        <family val="2"/>
      </rPr>
      <t>2.</t>
    </r>
    <r>
      <rPr>
        <sz val="11"/>
        <color rgb="FF000000"/>
        <rFont val="Arial Narrow"/>
        <family val="2"/>
      </rPr>
      <t xml:space="preserve"> Documentación que delega poderes de firma para el Representante Legal (copia de actas de nombramiento, procuraciones,…)</t>
    </r>
  </si>
  <si>
    <r>
      <rPr>
        <b/>
        <sz val="11"/>
        <color rgb="FF000000"/>
        <rFont val="Arial Narrow"/>
        <family val="2"/>
      </rPr>
      <t xml:space="preserve">3. </t>
    </r>
    <r>
      <rPr>
        <sz val="11"/>
        <color rgb="FF000000"/>
        <rFont val="Arial Narrow"/>
        <family val="2"/>
      </rPr>
      <t>Documento de identificación del Representante Legal, con la firma (copia de pasaporte, cedula de identidad,…)</t>
    </r>
  </si>
  <si>
    <t>2. PROPUESTA NARRATIVA</t>
  </si>
  <si>
    <r>
      <rPr>
        <b/>
        <sz val="11"/>
        <color theme="0"/>
        <rFont val="Calibri"/>
        <family val="2"/>
      </rPr>
      <t xml:space="preserve">CONVOCATORIA A LA QUE APLICA:
</t>
    </r>
    <r>
      <rPr>
        <i/>
        <sz val="11"/>
        <color theme="0"/>
        <rFont val="Calibri"/>
        <family val="2"/>
      </rPr>
      <t>(Seleccione una de las convocatorias de la lista desplegable)</t>
    </r>
  </si>
  <si>
    <r>
      <rPr>
        <b/>
        <sz val="11"/>
        <color theme="0"/>
        <rFont val="Calibri"/>
        <family val="2"/>
      </rPr>
      <t xml:space="preserve">1. TÍTULO DEL PROYECTO: 
</t>
    </r>
    <r>
      <rPr>
        <i/>
        <sz val="11"/>
        <color theme="0"/>
        <rFont val="Calibri"/>
        <family val="2"/>
      </rPr>
      <t>(Descripción que permita identificar claramente de qué se trata la propuesta en lo máximo en 80 caracteres)</t>
    </r>
  </si>
  <si>
    <t xml:space="preserve">2. DURACIÓN DEL PROYECTO EN MESES:   </t>
  </si>
  <si>
    <r>
      <rPr>
        <b/>
        <sz val="11"/>
        <color rgb="FFFFFFFF"/>
        <rFont val="Calibri"/>
      </rPr>
      <t>3. RESUMEN DE LA INVERSIÓN:</t>
    </r>
    <r>
      <rPr>
        <i/>
        <sz val="11"/>
        <color rgb="FFFFFFFF"/>
        <rFont val="Calibri"/>
      </rPr>
      <t xml:space="preserve"> Resuma en un párrafo describiendo cuál es el problema central que el proyecto busca solucionar y analice brevemente las causas que originan dicho problema (máximo 250 palabras)</t>
    </r>
  </si>
  <si>
    <t>4. DESCRIPCIÓN DE LA INVERSIÓN</t>
  </si>
  <si>
    <t>Planteamiento del problema, justificación y antecedentes (escrito de forma corta, concisa y puntual)</t>
  </si>
  <si>
    <r>
      <rPr>
        <b/>
        <sz val="11"/>
        <color rgb="FFFFFFFF"/>
        <rFont val="Arial Narrow"/>
      </rPr>
      <t xml:space="preserve">Objetivos General y Específicos: </t>
    </r>
    <r>
      <rPr>
        <i/>
        <sz val="9"/>
        <color rgb="FFFFFFFF"/>
        <rFont val="Arial Narrow"/>
      </rPr>
      <t>Meta más importante y global del proyecto.  Describir cuál es la solución que el proyecto ofrece para resolver el problema identificado	Liste los objetivos específicos, asegurando que estén relacionados con el objetivo principal, y que sean medibles, alcanzables, realistas y delimitados en el tiempo  (limite de texto de 100 caracteres por objetivo)</t>
    </r>
  </si>
  <si>
    <t>5. METODOLOGÍA</t>
  </si>
  <si>
    <t>Area de estudio, fase de campo, muestreo, tiempo, fase de laboratorio y análisis de información y datos</t>
  </si>
  <si>
    <t xml:space="preserve">
</t>
  </si>
  <si>
    <t>6. BENEFICIARIOS</t>
  </si>
  <si>
    <r>
      <rPr>
        <sz val="11"/>
        <color theme="0"/>
        <rFont val="Calibri"/>
        <family val="2"/>
      </rPr>
      <t xml:space="preserve">Ubicación Geográfica del Proyecto: </t>
    </r>
    <r>
      <rPr>
        <i/>
        <sz val="11"/>
        <color theme="0"/>
        <rFont val="Calibri"/>
        <family val="2"/>
      </rPr>
      <t>Precisar con exactitud el ámbito geográfico de intervención: provincia, ciudad, parroquia, localidad, comunidad</t>
    </r>
  </si>
  <si>
    <t>Público Objetivo:</t>
  </si>
  <si>
    <t xml:space="preserve">Indique el número esperado de personas directamente impactadas por el proyecto:  </t>
  </si>
  <si>
    <t xml:space="preserve">Indique el número esperado de mujeres directamente impactadas por el proyecto:  </t>
  </si>
  <si>
    <t xml:space="preserve">Indique el número esperado de personas indirectamente impactadas por el proyecto:  </t>
  </si>
  <si>
    <t xml:space="preserve">7. RIESGOS </t>
  </si>
  <si>
    <t xml:space="preserve">Describa los riesgos externos e internos; riesgos externos son factores o situaciones que están fuera del control del proyecto y que podrían afectar negativamente el desarrollo del mismo, y riesgos internos son situaciones intrínsecas que podrían afectar el cumplimiento de los objetivos. </t>
  </si>
  <si>
    <t>Describa las medidas que se llevarán a cabo para mitigar ambos tipos de riesgos.</t>
  </si>
  <si>
    <r>
      <rPr>
        <b/>
        <sz val="11"/>
        <color rgb="FFFFFFFF"/>
        <rFont val="Calibri"/>
        <family val="2"/>
      </rPr>
      <t>8. SOSTENIBILIDAD:</t>
    </r>
    <r>
      <rPr>
        <i/>
        <sz val="11"/>
        <color rgb="FFFFFFFF"/>
        <rFont val="Calibri"/>
        <family val="2"/>
      </rPr>
      <t xml:space="preserve"> Describa la estrategia para la sostenibilidad del impacto una vez terminado el proyecto.  </t>
    </r>
  </si>
  <si>
    <r>
      <t>9. CONTRAPARTIDAS:</t>
    </r>
    <r>
      <rPr>
        <b/>
        <i/>
        <sz val="11"/>
        <color theme="0"/>
        <rFont val="Calibri"/>
        <family val="2"/>
      </rPr>
      <t xml:space="preserve"> </t>
    </r>
    <r>
      <rPr>
        <i/>
        <sz val="11"/>
        <color theme="0"/>
        <rFont val="Calibri"/>
        <family val="2"/>
      </rPr>
      <t>Enumere las otras fuentes de apoyo financiero para el proyecto, si corresponde, incluyendo las fuentes aseguradas y las pendientes. En detalle del aporte de contrapartidas se registra en el formulario "4.Presupuesto-Propuesta".</t>
    </r>
  </si>
  <si>
    <r>
      <t>10. ESTANDARES AMBIENTALES Y SOCIALES:</t>
    </r>
    <r>
      <rPr>
        <b/>
        <i/>
        <sz val="11"/>
        <color rgb="FFFFFFFF"/>
        <rFont val="Calibri"/>
        <family val="2"/>
      </rPr>
      <t xml:space="preserve"> </t>
    </r>
    <r>
      <rPr>
        <i/>
        <sz val="11"/>
        <color rgb="FFFFFFFF"/>
        <rFont val="Calibri"/>
        <family val="2"/>
      </rPr>
      <t>Enumere las actividades correspondientes para implementar las actividades relacionadas en conformidad con el Marco de Gestion Ambiental y Social (MGAS), el Marco de Planificación de los Pueblos Indigenas (MPPI), Marco de Gestion Laboral (MGL) Plan de Participación de las Partes Interesadas (PPPI), Mecanismo de Atención de Quejas y Reclamos, entre otras herramientas de los EAS.</t>
    </r>
  </si>
  <si>
    <t>3. MATRIZ DE GESTIÓN Y CRONOGRAMA</t>
  </si>
  <si>
    <t>NOTA: Las celdas en grises se completam automáticamente de acuerdo la información cargada en el "Formulario Identifación" y "Propuesta Narrativa".</t>
  </si>
  <si>
    <t>TÍTULO DEL PROYECTO:</t>
  </si>
  <si>
    <t>NOMBRE DE LA ORGANIZACIÓN:</t>
  </si>
  <si>
    <t>DURACIÓN DEL PROYECTO EN MESES:</t>
  </si>
  <si>
    <t>OBJETIVO PRINCIPAL:</t>
  </si>
  <si>
    <r>
      <rPr>
        <b/>
        <sz val="11"/>
        <color theme="0"/>
        <rFont val="Arial Narrow"/>
        <family val="2"/>
      </rPr>
      <t xml:space="preserve">OBJETIVOS ESPECIFICOS
</t>
    </r>
    <r>
      <rPr>
        <i/>
        <sz val="9"/>
        <color theme="0"/>
        <rFont val="Arial Narrow"/>
        <family val="2"/>
      </rPr>
      <t>(deben corresponder con el contenido de la sección 4 de la propuesta narrativa)</t>
    </r>
  </si>
  <si>
    <r>
      <rPr>
        <b/>
        <sz val="11"/>
        <color theme="0"/>
        <rFont val="Arial Narrow"/>
        <family val="2"/>
      </rPr>
      <t xml:space="preserve">ACTIVIDADES
</t>
    </r>
    <r>
      <rPr>
        <i/>
        <sz val="9"/>
        <color theme="0"/>
        <rFont val="Arial Narrow"/>
        <family val="2"/>
      </rPr>
      <t>(consiste en identificar las principales acciones que deben ser llevadas a cabo para conseguir alcanzar los objetivos del Proyecto)
*limite de texto de 95 caracteres por actividad</t>
    </r>
  </si>
  <si>
    <r>
      <rPr>
        <b/>
        <sz val="11"/>
        <color rgb="FFFFFFFF"/>
        <rFont val="Arial Narrow"/>
      </rPr>
      <t xml:space="preserve">HITOS
</t>
    </r>
    <r>
      <rPr>
        <sz val="11"/>
        <color rgb="FFFFFFFF"/>
        <rFont val="Arial Narrow"/>
      </rPr>
      <t>(</t>
    </r>
    <r>
      <rPr>
        <i/>
        <sz val="9"/>
        <color rgb="FFFFFFFF"/>
        <rFont val="Arial Narrow"/>
      </rPr>
      <t>son productos/resultados que permiten verificar el correcto avance del proyecto. Serán incluidos en el acuerdo legal y su cumplimiento será condición para avanzar en las nuevas etapas del proyecto)</t>
    </r>
  </si>
  <si>
    <r>
      <rPr>
        <b/>
        <sz val="11"/>
        <color rgb="FFFFFFFF"/>
        <rFont val="Arial Narrow"/>
      </rPr>
      <t xml:space="preserve">RESULTADOS / METAS
</t>
    </r>
    <r>
      <rPr>
        <i/>
        <sz val="9"/>
        <color rgb="FFFFFFFF"/>
        <rFont val="Arial Narrow"/>
      </rPr>
      <t>(Describa brevemente el producto o meta concreto que debe ser entregado para verificar el cumplimiento del hito. Debe ser medible, verificable y con impacto directo en el avance del proyecto)</t>
    </r>
  </si>
  <si>
    <r>
      <rPr>
        <b/>
        <sz val="11"/>
        <color rgb="FFFFFFFF"/>
        <rFont val="Arial Narrow"/>
      </rPr>
      <t xml:space="preserve">INDICADORES 
</t>
    </r>
    <r>
      <rPr>
        <i/>
        <sz val="11"/>
        <color rgb="FFFFFFFF"/>
        <rFont val="Arial Narrow"/>
      </rPr>
      <t>(M</t>
    </r>
    <r>
      <rPr>
        <i/>
        <sz val="9"/>
        <color rgb="FFFFFFFF"/>
        <rFont val="Arial Narrow"/>
      </rPr>
      <t>edida, ya sea cuantitativa o cualitativa, que permite evaluar el progreso o estado de una variable o un fenómeno. Proporciona información observable y medible que ayuda a rastrear resultados, medir el logro de objetivos o evaluar el desempeño de un proyecto )</t>
    </r>
  </si>
  <si>
    <r>
      <rPr>
        <b/>
        <sz val="11"/>
        <color theme="0"/>
        <rFont val="Arial Narrow"/>
        <family val="2"/>
      </rPr>
      <t xml:space="preserve">FECHA PREVISTA DE CUMPLIMIENTO DEL HITO
</t>
    </r>
    <r>
      <rPr>
        <i/>
        <sz val="9"/>
        <color theme="0"/>
        <rFont val="Arial Narrow"/>
        <family val="2"/>
      </rPr>
      <t>(Serán incluidos en el acuerdo legal y serán la base para establecer el calendario de desembolsos)</t>
    </r>
  </si>
  <si>
    <t>LOGROS ESPERADOS</t>
  </si>
  <si>
    <r>
      <rPr>
        <b/>
        <sz val="11"/>
        <color rgb="FF000000"/>
        <rFont val="Arial Narrow"/>
        <family val="2"/>
      </rPr>
      <t>LOGROS DE RESULTADO:</t>
    </r>
    <r>
      <rPr>
        <sz val="11"/>
        <color rgb="FF000000"/>
        <rFont val="Arial Narrow"/>
        <family val="2"/>
      </rPr>
      <t xml:space="preserve"> son los cambios d</t>
    </r>
    <r>
      <rPr>
        <sz val="10"/>
        <color rgb="FF000000"/>
        <rFont val="Arial Narrow"/>
        <family val="2"/>
      </rPr>
      <t xml:space="preserve">e prácticas en la sociedad o en parte de ella y que se hacen visibles en: 1. Cambios en las </t>
    </r>
    <r>
      <rPr>
        <b/>
        <sz val="10"/>
        <color rgb="FF000000"/>
        <rFont val="Arial Narrow"/>
        <family val="2"/>
      </rPr>
      <t>políticas públicas</t>
    </r>
    <r>
      <rPr>
        <sz val="10"/>
        <color rgb="FF000000"/>
        <rFont val="Arial Narrow"/>
        <family val="2"/>
      </rPr>
      <t xml:space="preserve">,  2. Cambios en el </t>
    </r>
    <r>
      <rPr>
        <b/>
        <sz val="10"/>
        <color rgb="FF000000"/>
        <rFont val="Arial Narrow"/>
        <family val="2"/>
      </rPr>
      <t>ecosistema de mercado</t>
    </r>
    <r>
      <rPr>
        <sz val="10"/>
        <color rgb="FF000000"/>
        <rFont val="Arial Narrow"/>
        <family val="2"/>
      </rPr>
      <t xml:space="preserve"> o en las prácticas empresariales 3. Cambios en las prácticas de los actores sociales, surgidas de </t>
    </r>
    <r>
      <rPr>
        <b/>
        <sz val="10"/>
        <color rgb="FF000000"/>
        <rFont val="Arial Narrow"/>
        <family val="2"/>
      </rPr>
      <t>redes de replicación, aprendizaje y educación</t>
    </r>
    <r>
      <rPr>
        <sz val="10"/>
        <color rgb="FF000000"/>
        <rFont val="Arial Narrow"/>
        <family val="2"/>
      </rPr>
      <t xml:space="preserve">.  4. Cambios surgidos por la utilización de </t>
    </r>
    <r>
      <rPr>
        <b/>
        <sz val="10"/>
        <color rgb="FF000000"/>
        <rFont val="Arial Narrow"/>
        <family val="2"/>
      </rPr>
      <t>nuevas tecnologías e innovación</t>
    </r>
    <r>
      <rPr>
        <sz val="10"/>
        <color rgb="FF000000"/>
        <rFont val="Arial Narrow"/>
        <family val="2"/>
      </rPr>
      <t xml:space="preserve"> 5. Cambios en las</t>
    </r>
    <r>
      <rPr>
        <b/>
        <sz val="10"/>
        <color rgb="FF000000"/>
        <rFont val="Arial Narrow"/>
        <family val="2"/>
      </rPr>
      <t xml:space="preserve"> relaciones de poder</t>
    </r>
    <r>
      <rPr>
        <sz val="10"/>
        <color rgb="FF000000"/>
        <rFont val="Arial Narrow"/>
        <family val="2"/>
      </rPr>
      <t xml:space="preserve"> que se verifican en la inclusión institucionalizada en espacios de toma de decisión o en el acceso a oportunidades de mercado de sectores tradicionalmente excluidos. 6. Cambios en la </t>
    </r>
    <r>
      <rPr>
        <b/>
        <sz val="10"/>
        <color rgb="FF000000"/>
        <rFont val="Arial Narrow"/>
        <family val="2"/>
      </rPr>
      <t>conservación de recursos naturales</t>
    </r>
    <r>
      <rPr>
        <sz val="10"/>
        <color rgb="FF000000"/>
        <rFont val="Arial Narrow"/>
        <family val="2"/>
      </rPr>
      <t xml:space="preserve"> 7. Cambios  en la </t>
    </r>
    <r>
      <rPr>
        <b/>
        <sz val="10"/>
        <color rgb="FF000000"/>
        <rFont val="Arial Narrow"/>
        <family val="2"/>
      </rPr>
      <t>calidad de vida</t>
    </r>
    <r>
      <rPr>
        <sz val="10"/>
        <color rgb="FF000000"/>
        <rFont val="Arial Narrow"/>
        <family val="2"/>
      </rPr>
      <t xml:space="preserve"> de las personas </t>
    </r>
  </si>
  <si>
    <r>
      <rPr>
        <b/>
        <sz val="11"/>
        <color rgb="FF000000"/>
        <rFont val="Arial Narrow"/>
        <family val="2"/>
      </rPr>
      <t xml:space="preserve">LOGROS DE PROCESO: </t>
    </r>
    <r>
      <rPr>
        <sz val="11"/>
        <color rgb="FF000000"/>
        <rFont val="Arial Narrow"/>
        <family val="2"/>
      </rPr>
      <t>aquellos avances que, aunque no constituyan aún logros de resultado, sí son hitos importantes hacia conseguirlos. </t>
    </r>
  </si>
  <si>
    <t>LOGROS ESPERADOS (Estandares Ambientales y Sociales)</t>
  </si>
  <si>
    <t xml:space="preserve">LOGROS DE PROCESO (capacitaciones, socializaciones, seguimiento, monitoreo, implementación EIA): </t>
  </si>
  <si>
    <t>4. PRESUPUESTO</t>
  </si>
  <si>
    <t>NOTA: Las celdas en naranjas y grises se calculan/completan automáticamente.</t>
  </si>
  <si>
    <t>NOMBRE DEL RESPONSABLE:</t>
  </si>
  <si>
    <t>MONTO TOTAL SOLICITADO:</t>
  </si>
  <si>
    <t>TIPO MONEDA:</t>
  </si>
  <si>
    <t>RESUMEN PRESUPUESTO (Por Favor no modificar ni alterar esta tabla)</t>
  </si>
  <si>
    <t>Item</t>
  </si>
  <si>
    <t>Rubro</t>
  </si>
  <si>
    <t>CONTRAPARTIDA</t>
  </si>
  <si>
    <t>Cargo proyecto</t>
  </si>
  <si>
    <t>TOTAL</t>
  </si>
  <si>
    <t>NOMBRE DE LA ENTIDAD *Si hay más de una entidad incluya el número de columnas requerido</t>
  </si>
  <si>
    <t>Relacione los rubros con cargo a la asignación para WCS</t>
  </si>
  <si>
    <t>Especie</t>
  </si>
  <si>
    <t>Efectivo</t>
  </si>
  <si>
    <t>Representacipón Porcentaje</t>
  </si>
  <si>
    <t>Talento humano (Salarios y otros  gastos de personal)</t>
  </si>
  <si>
    <t>Consultorías</t>
  </si>
  <si>
    <t>Obras menores</t>
  </si>
  <si>
    <t>Materiales y suministros</t>
  </si>
  <si>
    <t>Servicios contratados (no consultoría)</t>
  </si>
  <si>
    <t>Gastos de viaje (Viajes)</t>
  </si>
  <si>
    <t>Equipos y software (equipos)</t>
  </si>
  <si>
    <t>Costos indirectos</t>
  </si>
  <si>
    <t>Otros</t>
  </si>
  <si>
    <t>1.1.1 Promoción del conocimiento científico relevante para promover la GIRH compartida</t>
  </si>
  <si>
    <t>1.1.2 Investigación por y para las Comunidades Indígenas </t>
  </si>
  <si>
    <t>2.1.1 Remediación a pequeña escala de la contaminacion del agua 
tiene menú contextual</t>
  </si>
  <si>
    <t>2.1.2 Restauración a pequeña escala de la contaminacion del agua</t>
  </si>
  <si>
    <t>2.2.1 Medios de Vida Alternativa a Pequeña Escala para la Seguridad Alimentaria</t>
  </si>
  <si>
    <t>2.2.1 Planes de Manejo y Cadenas de Valor para Productos Forestales No Maderables</t>
  </si>
  <si>
    <t>2.2.2 Planes de Manejo y Cadenas de Valor de Pesquería y Tortugas</t>
  </si>
  <si>
    <t>1.2 Beneficiarios capacitados que participan en el monitoreo comunitario del proyecto</t>
  </si>
  <si>
    <t>1. Estrategia de manejo de conocimientos regionales que suministra información relevante para la toma de decisiones hacia la conservación y uso sostenible de los recursos naturales.</t>
  </si>
  <si>
    <t>1.1 Procesos de investigación para la recuperación de conocimientos tradicionales para el manejo integrado de recursos hídricos (MIRH)</t>
  </si>
  <si>
    <t xml:space="preserve"> 2.1 Sistema de alerta temprana de contaminación diseñado y operativo en los sitios piloto</t>
  </si>
  <si>
    <t>2.5 Especies de peces prioritarias bajo niveles de uso sostenible en la cuenca</t>
  </si>
  <si>
    <t>2.4 Planes de manejo de pesca implementados</t>
  </si>
  <si>
    <t>2.2 Cantidad de mercurio reducida</t>
  </si>
  <si>
    <t>2.6 Cadenas de valor para productos de recursos naturales no maderables desarrolladas/fortalecidas</t>
  </si>
  <si>
    <t>2.3 Sitios piloto que adoptan y ejecutan subproyectos de control y monitoreo de la contaminación del agua</t>
  </si>
  <si>
    <t>FUENTES</t>
  </si>
  <si>
    <t>1. TALENTO HUMANO</t>
  </si>
  <si>
    <t>Entidad 1 - Si hay más de una entidad incluya el número de columnas requerido</t>
  </si>
  <si>
    <t>Total</t>
  </si>
  <si>
    <t>5. DESCRIPCIÓN DE CONSULTORÍAS</t>
  </si>
  <si>
    <t>Objetivo</t>
  </si>
  <si>
    <t>Actividad</t>
  </si>
  <si>
    <t xml:space="preserve">  CARGO
ESPECIFICO</t>
  </si>
  <si>
    <t>JUSTIFICACION</t>
  </si>
  <si>
    <t>CANT</t>
  </si>
  <si>
    <t>DEDICACIÓN (h/sem)</t>
  </si>
  <si>
    <t>SEMANAS</t>
  </si>
  <si>
    <t>INDIVIDUAL</t>
  </si>
  <si>
    <t>FIRMA</t>
  </si>
  <si>
    <t>TIPO (INDIVIDUAL / FIRMA)</t>
  </si>
  <si>
    <t>DESCRIPCIÓN Y ESPECIFICACIONES TÉCNICAS</t>
  </si>
  <si>
    <t>JUSTIFICACIÓN</t>
  </si>
  <si>
    <t xml:space="preserve">CANTIDAD </t>
  </si>
  <si>
    <t>VALOR UNITARIO</t>
  </si>
  <si>
    <t>INFRAESTRUCTURA</t>
  </si>
  <si>
    <t>Tipo de infraestructura requerida (adecuación o mejora)</t>
  </si>
  <si>
    <t>Descripción</t>
  </si>
  <si>
    <t>Cantidad</t>
  </si>
  <si>
    <t>Valor total</t>
  </si>
  <si>
    <t>5. DESCRIPCIÓN DE MATERIALES, INSUMOS Y DOCUMENTACIÓN</t>
  </si>
  <si>
    <t>MATERIALES, INSUMOS Y DOCUMENTACION</t>
  </si>
  <si>
    <t>UNIDAD DE MEDIDA</t>
  </si>
  <si>
    <t>3. SERVICIOS DE NO CONSULTORÍA</t>
  </si>
  <si>
    <t>APORTE GEF</t>
  </si>
  <si>
    <t>Tipo</t>
  </si>
  <si>
    <t>Capacitación y eventos</t>
  </si>
  <si>
    <t>Servicios tecnológicos</t>
  </si>
  <si>
    <t>Protección de conocimiento</t>
  </si>
  <si>
    <t>OTROS</t>
  </si>
  <si>
    <t>3.1 CAPACITACIÓN Y EVENTOS</t>
  </si>
  <si>
    <t>Tema de la capacitación o evento</t>
  </si>
  <si>
    <t>Justificación</t>
  </si>
  <si>
    <t>PROYECTO</t>
  </si>
  <si>
    <t>4.2 DESCRIPCIÓN Y CUANTIFICACIÓN DE LOS SERVICIOS TECNOLÓGICOS Y PRUEBAS</t>
  </si>
  <si>
    <t>SERVICIOS TECNOLÓGICOS Y PRUEBAS</t>
  </si>
  <si>
    <t>DESCRIPCION</t>
  </si>
  <si>
    <t>ESPECIFICACIONES TÉCNICAS</t>
  </si>
  <si>
    <t xml:space="preserve">CANTIDAD REQUERIDA </t>
  </si>
  <si>
    <t>4.3 SERVICIOS DE PROTECCIÓN DE CONOCIMIENTO Y DIVULGACIÓN</t>
  </si>
  <si>
    <t>ACTIVICADES DE PROTECCIÓN DE CONOCIMIENTO Y DIVULGACIÓN</t>
  </si>
  <si>
    <t xml:space="preserve">DESCRIPCIÓN DETALLADA DE LA ACTIVIDAD </t>
  </si>
  <si>
    <t>ESPECIE</t>
  </si>
  <si>
    <t>EFECTIVO</t>
  </si>
  <si>
    <t>4.4 OTROS SERVICIOS</t>
  </si>
  <si>
    <t>SERVICIOS</t>
  </si>
  <si>
    <t>7. GASTOS DE VIAJE</t>
  </si>
  <si>
    <t>DESPLAZAMIENTO (origen y destino)</t>
  </si>
  <si>
    <t>MEDIO DE TRANSPORTE</t>
  </si>
  <si>
    <t>No. De Viajes</t>
  </si>
  <si>
    <t>No de personas</t>
  </si>
  <si>
    <t xml:space="preserve">No de días </t>
  </si>
  <si>
    <t>Valor unitario</t>
  </si>
  <si>
    <t>2. EQUIPOS Y SOFTWARE</t>
  </si>
  <si>
    <t>EQUIPOS Y SOFTWARE (Descripción)</t>
  </si>
  <si>
    <t>PROPIEDAD/ADMNISTRACIÓN</t>
  </si>
  <si>
    <t>9. DESCRIPCIÓN Y CUANTIFICACIÓN DE COSTOS ADMINISTRATIVOS (MÁXIMO 7% DE LOS COSTOS TOTALES DE LA PROPUESTA)</t>
  </si>
  <si>
    <t>CONCEPTO</t>
  </si>
  <si>
    <t>DESCRIPCIÓN</t>
  </si>
  <si>
    <t>VALOR TOTAL</t>
  </si>
  <si>
    <t>SGR</t>
  </si>
  <si>
    <t>11. OTROS</t>
  </si>
  <si>
    <t>Unidad de medida</t>
  </si>
  <si>
    <t>COSTO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</si>
</sst>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-&quot;$&quot;\ * #,##0_-;\-&quot;$&quot;\ * #,##0_-;_-&quot;$&quot;\ * &quot;-&quot;_-;_-@_-"/>
    <numFmt numFmtId="164" formatCode="d/m/yyyy"/>
    <numFmt numFmtId="165" formatCode="&quot; &quot;* #,##0.00&quot; &quot;;&quot;-&quot;* #,##0.00&quot; &quot;;&quot; &quot;* &quot;-&quot;??&quot; &quot;"/>
    <numFmt numFmtId="166" formatCode="&quot;$&quot;#,##0"/>
    <numFmt numFmtId="167" formatCode="_([$$-240A]\ * #,##0_);_([$$-240A]\ * \(#,##0\);_([$$-240A]\ * &quot;-&quot;??_);_(@_)"/>
    <numFmt numFmtId="168" formatCode="_([$$-240A]\ * #,##0.00_);_([$$-240A]\ * \(#,##0.00\);_([$$-240A]\ * &quot;-&quot;??_);_(@_)"/>
    <numFmt numFmtId="169" formatCode="_-&quot;$&quot;* #,##0_-;\-&quot;$&quot;* #,##0_-;_-&quot;$&quot;* &quot;-&quot;_-;_-@"/>
    <numFmt numFmtId="170" formatCode="_(&quot;$&quot;\ * #,##0_);_(&quot;$&quot;\ * \(#,##0\);_(&quot;$&quot;\ * &quot;-&quot;??_);_(@_)"/>
    <numFmt numFmtId="171" formatCode="_-* #,##0_-;\-* #,##0_-;_-* &quot;-&quot;_-;_-@"/>
    <numFmt numFmtId="172" formatCode="_(&quot;$&quot;\ * #,##0.00_);_(&quot;$&quot;\ * \(#,##0.00\);_(&quot;$&quot;\ * &quot;-&quot;??_);_(@_)"/>
    <numFmt numFmtId="173" formatCode="_-* #,##0_-;\-* #,##0_-;_-* &quot;-&quot;??_-;_-@"/>
    <numFmt numFmtId="174" formatCode="_-* #,##0.00_-;\-* #,##0.00_-;_-* &quot;-&quot;??_-;_-@"/>
    <numFmt numFmtId="175" formatCode="0\ &quot;Meses&quot;"/>
    <numFmt numFmtId="176" formatCode="_-[$$-240A]\ * #,##0.00_-;\-[$$-240A]\ * #,##0.00_-;_-[$$-240A]\ * &quot;-&quot;??_-;_-@_-"/>
  </numFmts>
  <fonts count="69">
    <font>
      <sz val="12"/>
      <color rgb="FF000000"/>
      <name val="Verdana"/>
      <scheme val="minor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12"/>
      <name val="Verdana"/>
      <family val="2"/>
    </font>
    <font>
      <b/>
      <sz val="14"/>
      <color rgb="FFFFFFFF"/>
      <name val="Arial Narrow"/>
      <family val="2"/>
    </font>
    <font>
      <b/>
      <sz val="11"/>
      <color theme="1"/>
      <name val="Arial Narrow"/>
      <family val="2"/>
    </font>
    <font>
      <u/>
      <sz val="11"/>
      <color rgb="FF0000FF"/>
      <name val="Arial Narrow"/>
      <family val="2"/>
    </font>
    <font>
      <b/>
      <sz val="11"/>
      <color rgb="FF000000"/>
      <name val="Arial Narrow"/>
      <family val="2"/>
    </font>
    <font>
      <b/>
      <sz val="11"/>
      <color theme="0"/>
      <name val="Arial Narrow"/>
      <family val="2"/>
    </font>
    <font>
      <sz val="12"/>
      <color theme="1"/>
      <name val="Arial Narrow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rgb="FFFFFFFF"/>
      <name val="Arial Narrow"/>
      <family val="2"/>
    </font>
    <font>
      <sz val="11"/>
      <color theme="1"/>
      <name val="Arial Narrow"/>
      <family val="2"/>
    </font>
    <font>
      <i/>
      <sz val="11"/>
      <color theme="0"/>
      <name val="Calibri"/>
      <family val="2"/>
    </font>
    <font>
      <i/>
      <sz val="11"/>
      <color rgb="FF3F3F3F"/>
      <name val="Calibri"/>
      <family val="2"/>
    </font>
    <font>
      <b/>
      <sz val="14"/>
      <color theme="0"/>
      <name val="Arial Narrow"/>
      <family val="2"/>
    </font>
    <font>
      <sz val="10"/>
      <color theme="1"/>
      <name val="Arial"/>
      <family val="2"/>
    </font>
    <font>
      <sz val="12"/>
      <color theme="1"/>
      <name val="Aptos Narrow"/>
      <family val="2"/>
    </font>
    <font>
      <sz val="10"/>
      <color rgb="FF000000"/>
      <name val="Arial Narrow"/>
      <family val="2"/>
    </font>
    <font>
      <b/>
      <sz val="11"/>
      <color rgb="FF3F3F3F"/>
      <name val="Arial Narrow"/>
      <family val="2"/>
    </font>
    <font>
      <b/>
      <sz val="11"/>
      <color theme="1"/>
      <name val="Calibri"/>
      <family val="2"/>
    </font>
    <font>
      <b/>
      <sz val="12"/>
      <color rgb="FF000000"/>
      <name val="Verdana"/>
      <family val="2"/>
    </font>
    <font>
      <sz val="8"/>
      <color rgb="FF000000"/>
      <name val="Verdana"/>
      <family val="2"/>
    </font>
    <font>
      <sz val="12"/>
      <color rgb="FF000000"/>
      <name val="Verdana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2"/>
      <color theme="0"/>
      <name val="Verdana"/>
      <family val="2"/>
    </font>
    <font>
      <sz val="10"/>
      <color theme="0"/>
      <name val="Calibri"/>
      <family val="2"/>
    </font>
    <font>
      <b/>
      <sz val="16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Arial"/>
      <family val="2"/>
    </font>
    <font>
      <sz val="12"/>
      <color rgb="FF000000"/>
      <name val="Barlow"/>
    </font>
    <font>
      <b/>
      <sz val="11"/>
      <color theme="0"/>
      <name val="Barlow"/>
    </font>
    <font>
      <sz val="11"/>
      <color theme="1"/>
      <name val="Barlow"/>
    </font>
    <font>
      <b/>
      <sz val="11"/>
      <color theme="1"/>
      <name val="Barlow"/>
    </font>
    <font>
      <b/>
      <sz val="11"/>
      <color rgb="FF000000"/>
      <name val="Barlow"/>
    </font>
    <font>
      <b/>
      <sz val="10"/>
      <color theme="1"/>
      <name val="Barlow"/>
    </font>
    <font>
      <b/>
      <sz val="9"/>
      <color theme="1"/>
      <name val="Barlow"/>
    </font>
    <font>
      <sz val="10"/>
      <color rgb="FF000000"/>
      <name val="Barlow"/>
    </font>
    <font>
      <sz val="10"/>
      <color theme="1"/>
      <name val="Barlow"/>
    </font>
    <font>
      <b/>
      <sz val="14"/>
      <color theme="1"/>
      <name val="Barlow"/>
    </font>
    <font>
      <sz val="9"/>
      <color theme="1"/>
      <name val="Barlow"/>
    </font>
    <font>
      <b/>
      <sz val="20"/>
      <color theme="1"/>
      <name val="Barlow"/>
    </font>
    <font>
      <sz val="12"/>
      <color theme="0"/>
      <name val="Barlow"/>
    </font>
    <font>
      <sz val="11"/>
      <color theme="0"/>
      <name val="Barlow"/>
    </font>
    <font>
      <b/>
      <sz val="18"/>
      <color theme="1"/>
      <name val="Calibri"/>
      <family val="2"/>
    </font>
    <font>
      <sz val="11"/>
      <color theme="1"/>
      <name val="Aptos Narrow"/>
      <family val="2"/>
    </font>
    <font>
      <b/>
      <i/>
      <sz val="11"/>
      <color theme="0"/>
      <name val="Arial Narrow"/>
      <family val="2"/>
    </font>
    <font>
      <i/>
      <sz val="9"/>
      <color theme="0"/>
      <name val="Arial Narrow"/>
      <family val="2"/>
    </font>
    <font>
      <i/>
      <sz val="11"/>
      <color theme="0"/>
      <name val="Arial Narrow"/>
      <family val="2"/>
    </font>
    <font>
      <b/>
      <sz val="9"/>
      <color theme="0"/>
      <name val="Arial Narrow"/>
      <family val="2"/>
    </font>
    <font>
      <i/>
      <sz val="11"/>
      <color rgb="FFFFFFFF"/>
      <name val="Calibri"/>
      <family val="2"/>
    </font>
    <font>
      <b/>
      <i/>
      <sz val="11"/>
      <color theme="0"/>
      <name val="Calibri"/>
      <family val="2"/>
    </font>
    <font>
      <b/>
      <i/>
      <sz val="11"/>
      <color rgb="FFFFFFFF"/>
      <name val="Calibri"/>
      <family val="2"/>
    </font>
    <font>
      <b/>
      <sz val="10"/>
      <color rgb="FF000000"/>
      <name val="Arial Narrow"/>
      <family val="2"/>
    </font>
    <font>
      <sz val="12"/>
      <color rgb="FF000000"/>
      <name val="Verdana"/>
      <family val="2"/>
      <scheme val="minor"/>
    </font>
    <font>
      <sz val="12"/>
      <color rgb="FF000000"/>
      <name val="Verdana"/>
      <family val="2"/>
      <scheme val="minor"/>
    </font>
    <font>
      <u/>
      <sz val="12"/>
      <color theme="10"/>
      <name val="Verdana"/>
      <family val="2"/>
      <scheme val="minor"/>
    </font>
    <font>
      <b/>
      <sz val="11"/>
      <color rgb="FFFFFFFF"/>
      <name val="Arial Narrow"/>
    </font>
    <font>
      <i/>
      <sz val="9"/>
      <color rgb="FFFFFFFF"/>
      <name val="Arial Narrow"/>
    </font>
    <font>
      <b/>
      <sz val="11"/>
      <color rgb="FFFFFFFF"/>
      <name val="Calibri"/>
    </font>
    <font>
      <i/>
      <sz val="11"/>
      <color rgb="FFFFFFFF"/>
      <name val="Calibri"/>
    </font>
    <font>
      <i/>
      <sz val="12"/>
      <name val="Calibri"/>
    </font>
    <font>
      <sz val="11"/>
      <color rgb="FFFFFFFF"/>
      <name val="Arial Narrow"/>
    </font>
    <font>
      <i/>
      <sz val="11"/>
      <color rgb="FFFFFFFF"/>
      <name val="Arial Narrow"/>
    </font>
  </fonts>
  <fills count="9">
    <fill>
      <patternFill patternType="none"/>
    </fill>
    <fill>
      <patternFill patternType="gray125"/>
    </fill>
    <fill>
      <patternFill patternType="solid">
        <fgColor rgb="FF1D382B"/>
        <bgColor rgb="FF1D382B"/>
      </patternFill>
    </fill>
    <fill>
      <patternFill patternType="solid">
        <fgColor rgb="FFFFFFFF"/>
        <bgColor rgb="FFFFFFFF"/>
      </patternFill>
    </fill>
    <fill>
      <patternFill patternType="solid">
        <fgColor rgb="FFF2ECE1"/>
        <bgColor rgb="FFF2ECE1"/>
      </patternFill>
    </fill>
    <fill>
      <patternFill patternType="solid">
        <fgColor rgb="FFF2F2F2"/>
        <bgColor rgb="FFF2F2F2"/>
      </patternFill>
    </fill>
    <fill>
      <patternFill patternType="solid">
        <fgColor rgb="FFFFF2CB"/>
        <bgColor rgb="FFFFF2CB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92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thin">
        <color rgb="FFAAAAAA"/>
      </left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/>
      <top style="medium">
        <color rgb="FFA5A5A5"/>
      </top>
      <bottom style="thin">
        <color rgb="FFA5A5A5"/>
      </bottom>
      <diagonal/>
    </border>
    <border>
      <left/>
      <right/>
      <top style="medium">
        <color rgb="FFA5A5A5"/>
      </top>
      <bottom style="thin">
        <color rgb="FFA5A5A5"/>
      </bottom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/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 style="medium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A5A5A5"/>
      </left>
      <right/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/>
      <top style="thin">
        <color rgb="FFA5A5A5"/>
      </top>
      <bottom/>
      <diagonal/>
    </border>
    <border>
      <left/>
      <right style="medium">
        <color rgb="FFA5A5A5"/>
      </right>
      <top style="thin">
        <color rgb="FFA5A5A5"/>
      </top>
      <bottom/>
      <diagonal/>
    </border>
    <border>
      <left/>
      <right style="medium">
        <color rgb="FFA5A5A5"/>
      </right>
      <top/>
      <bottom/>
      <diagonal/>
    </border>
    <border>
      <left/>
      <right/>
      <top style="medium">
        <color rgb="FFA5A5A5"/>
      </top>
      <bottom/>
      <diagonal/>
    </border>
    <border>
      <left style="medium">
        <color rgb="FFA5A5A5"/>
      </left>
      <right/>
      <top/>
      <bottom style="medium">
        <color rgb="FFA5A5A5"/>
      </bottom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rgb="FFA5A5A5"/>
      </bottom>
      <diagonal/>
    </border>
    <border>
      <left style="medium">
        <color rgb="FFA5A5A5"/>
      </left>
      <right style="thin">
        <color rgb="FFA5A5A5"/>
      </right>
      <top style="medium">
        <color rgb="FFA5A5A5"/>
      </top>
      <bottom/>
      <diagonal/>
    </border>
    <border>
      <left style="thin">
        <color rgb="FFA5A5A5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A5A5A5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A5A5A5"/>
      </left>
      <right style="thin">
        <color rgb="FFA5A5A5"/>
      </right>
      <top/>
      <bottom/>
      <diagonal/>
    </border>
    <border>
      <left style="medium">
        <color rgb="FFA5A5A5"/>
      </left>
      <right style="thin">
        <color rgb="FFA5A5A5"/>
      </right>
      <top style="thin">
        <color theme="0"/>
      </top>
      <bottom style="thin">
        <color theme="0"/>
      </bottom>
      <diagonal/>
    </border>
    <border>
      <left style="medium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AAAAAA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medium">
        <color rgb="FFA5A5A5"/>
      </left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medium">
        <color rgb="FFA5A5A5"/>
      </left>
      <right/>
      <top style="medium">
        <color rgb="FFA5A5A5"/>
      </top>
      <bottom/>
      <diagonal/>
    </border>
    <border>
      <left/>
      <right style="medium">
        <color rgb="FFA5A5A5"/>
      </right>
      <top style="medium">
        <color rgb="FFA5A5A5"/>
      </top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AAAAA"/>
      </right>
      <top style="thin">
        <color rgb="FFA5A5A5"/>
      </top>
      <bottom style="medium">
        <color rgb="FFA5A5A5"/>
      </bottom>
      <diagonal/>
    </border>
    <border>
      <left style="medium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medium">
        <color rgb="FFA5A5A5"/>
      </right>
      <top/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thin">
        <color rgb="FFAAAAAA"/>
      </right>
      <top/>
      <bottom/>
      <diagonal/>
    </border>
    <border>
      <left style="medium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/>
      <top style="thin">
        <color rgb="FFA5A5A5"/>
      </top>
      <bottom style="medium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</borders>
  <cellStyleXfs count="3">
    <xf numFmtId="0" fontId="0" fillId="0" borderId="0"/>
    <xf numFmtId="42" fontId="60" fillId="0" borderId="0" applyFont="0" applyFill="0" applyBorder="0" applyAlignment="0" applyProtection="0"/>
    <xf numFmtId="0" fontId="61" fillId="0" borderId="0" applyNumberFormat="0" applyFill="0" applyBorder="0" applyAlignment="0" applyProtection="0"/>
  </cellStyleXfs>
  <cellXfs count="484">
    <xf numFmtId="0" fontId="0" fillId="0" borderId="0" xfId="0" applyAlignment="1">
      <alignment vertical="top" wrapText="1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3" xfId="0" applyFont="1" applyBorder="1"/>
    <xf numFmtId="1" fontId="2" fillId="0" borderId="0" xfId="0" applyNumberFormat="1" applyFont="1"/>
    <xf numFmtId="0" fontId="5" fillId="4" borderId="13" xfId="0" applyFont="1" applyFill="1" applyBorder="1"/>
    <xf numFmtId="0" fontId="2" fillId="0" borderId="14" xfId="0" applyFont="1" applyBorder="1" applyAlignment="1">
      <alignment horizontal="left"/>
    </xf>
    <xf numFmtId="0" fontId="2" fillId="0" borderId="14" xfId="0" applyFont="1" applyBorder="1"/>
    <xf numFmtId="0" fontId="9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1" fontId="10" fillId="3" borderId="24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left" vertical="top" wrapText="1"/>
    </xf>
    <xf numFmtId="1" fontId="2" fillId="0" borderId="27" xfId="0" applyNumberFormat="1" applyFont="1" applyBorder="1"/>
    <xf numFmtId="0" fontId="8" fillId="2" borderId="34" xfId="0" applyFont="1" applyFill="1" applyBorder="1"/>
    <xf numFmtId="1" fontId="2" fillId="0" borderId="35" xfId="0" applyNumberFormat="1" applyFont="1" applyBorder="1"/>
    <xf numFmtId="0" fontId="8" fillId="2" borderId="3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20" fillId="0" borderId="40" xfId="0" applyFont="1" applyBorder="1" applyAlignment="1">
      <alignment horizontal="center" vertical="center" wrapText="1"/>
    </xf>
    <xf numFmtId="164" fontId="20" fillId="0" borderId="40" xfId="0" applyNumberFormat="1" applyFont="1" applyBorder="1" applyAlignment="1">
      <alignment horizontal="center" vertical="center" wrapText="1"/>
    </xf>
    <xf numFmtId="0" fontId="21" fillId="0" borderId="40" xfId="0" applyFont="1" applyBorder="1" applyAlignment="1">
      <alignment wrapText="1"/>
    </xf>
    <xf numFmtId="164" fontId="21" fillId="0" borderId="40" xfId="0" applyNumberFormat="1" applyFont="1" applyBorder="1" applyAlignment="1">
      <alignment wrapText="1"/>
    </xf>
    <xf numFmtId="0" fontId="1" fillId="0" borderId="46" xfId="0" applyFont="1" applyBorder="1"/>
    <xf numFmtId="1" fontId="4" fillId="3" borderId="50" xfId="0" applyNumberFormat="1" applyFont="1" applyFill="1" applyBorder="1" applyAlignment="1">
      <alignment vertical="center"/>
    </xf>
    <xf numFmtId="0" fontId="1" fillId="0" borderId="51" xfId="0" applyFont="1" applyBorder="1"/>
    <xf numFmtId="0" fontId="8" fillId="2" borderId="36" xfId="0" applyFont="1" applyFill="1" applyBorder="1" applyAlignment="1">
      <alignment vertical="top"/>
    </xf>
    <xf numFmtId="0" fontId="2" fillId="0" borderId="51" xfId="0" applyFont="1" applyBorder="1"/>
    <xf numFmtId="0" fontId="8" fillId="2" borderId="52" xfId="0" applyFont="1" applyFill="1" applyBorder="1" applyAlignment="1">
      <alignment vertical="top"/>
    </xf>
    <xf numFmtId="49" fontId="2" fillId="5" borderId="37" xfId="0" applyNumberFormat="1" applyFont="1" applyFill="1" applyBorder="1" applyAlignment="1">
      <alignment horizontal="left" vertical="top"/>
    </xf>
    <xf numFmtId="0" fontId="2" fillId="5" borderId="53" xfId="0" applyFont="1" applyFill="1" applyBorder="1" applyAlignment="1">
      <alignment horizontal="left" vertical="top"/>
    </xf>
    <xf numFmtId="0" fontId="2" fillId="5" borderId="54" xfId="0" applyFont="1" applyFill="1" applyBorder="1" applyAlignment="1">
      <alignment horizontal="left" vertical="top"/>
    </xf>
    <xf numFmtId="1" fontId="2" fillId="5" borderId="13" xfId="0" applyNumberFormat="1" applyFont="1" applyFill="1" applyBorder="1" applyAlignment="1">
      <alignment vertical="top"/>
    </xf>
    <xf numFmtId="0" fontId="8" fillId="2" borderId="37" xfId="0" applyFont="1" applyFill="1" applyBorder="1" applyAlignment="1">
      <alignment vertical="top"/>
    </xf>
    <xf numFmtId="1" fontId="8" fillId="2" borderId="53" xfId="0" applyNumberFormat="1" applyFont="1" applyFill="1" applyBorder="1" applyAlignment="1">
      <alignment vertical="top"/>
    </xf>
    <xf numFmtId="0" fontId="2" fillId="5" borderId="54" xfId="0" applyFont="1" applyFill="1" applyBorder="1" applyAlignment="1">
      <alignment horizontal="center" vertical="top"/>
    </xf>
    <xf numFmtId="0" fontId="8" fillId="2" borderId="34" xfId="0" applyFont="1" applyFill="1" applyBorder="1" applyAlignment="1">
      <alignment vertical="top"/>
    </xf>
    <xf numFmtId="165" fontId="2" fillId="6" borderId="55" xfId="0" applyNumberFormat="1" applyFont="1" applyFill="1" applyBorder="1" applyAlignment="1">
      <alignment vertical="top"/>
    </xf>
    <xf numFmtId="0" fontId="8" fillId="2" borderId="56" xfId="0" applyFont="1" applyFill="1" applyBorder="1" applyAlignment="1">
      <alignment vertical="top"/>
    </xf>
    <xf numFmtId="0" fontId="23" fillId="0" borderId="0" xfId="0" applyFont="1" applyAlignment="1">
      <alignment vertical="top"/>
    </xf>
    <xf numFmtId="165" fontId="2" fillId="0" borderId="0" xfId="0" applyNumberFormat="1" applyFont="1" applyAlignment="1">
      <alignment vertical="top"/>
    </xf>
    <xf numFmtId="165" fontId="7" fillId="0" borderId="0" xfId="0" applyNumberFormat="1" applyFont="1" applyAlignment="1">
      <alignment vertical="top"/>
    </xf>
    <xf numFmtId="0" fontId="13" fillId="2" borderId="40" xfId="0" applyFont="1" applyFill="1" applyBorder="1" applyAlignment="1">
      <alignment horizontal="center" vertical="center"/>
    </xf>
    <xf numFmtId="0" fontId="11" fillId="0" borderId="0" xfId="0" applyFont="1"/>
    <xf numFmtId="0" fontId="13" fillId="2" borderId="58" xfId="0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167" fontId="11" fillId="0" borderId="40" xfId="0" applyNumberFormat="1" applyFont="1" applyBorder="1" applyAlignment="1">
      <alignment vertical="center"/>
    </xf>
    <xf numFmtId="0" fontId="11" fillId="0" borderId="40" xfId="0" applyFont="1" applyBorder="1"/>
    <xf numFmtId="0" fontId="11" fillId="0" borderId="40" xfId="0" applyFont="1" applyBorder="1" applyAlignment="1">
      <alignment vertical="center"/>
    </xf>
    <xf numFmtId="168" fontId="11" fillId="0" borderId="40" xfId="0" applyNumberFormat="1" applyFont="1" applyBorder="1" applyAlignment="1">
      <alignment vertical="center"/>
    </xf>
    <xf numFmtId="169" fontId="11" fillId="0" borderId="40" xfId="0" applyNumberFormat="1" applyFont="1" applyBorder="1" applyAlignment="1">
      <alignment vertical="center"/>
    </xf>
    <xf numFmtId="0" fontId="25" fillId="0" borderId="0" xfId="0" applyFont="1" applyAlignment="1">
      <alignment vertical="top"/>
    </xf>
    <xf numFmtId="0" fontId="26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6" fillId="0" borderId="0" xfId="0" applyFont="1" applyAlignment="1">
      <alignment vertical="center" wrapText="1"/>
    </xf>
    <xf numFmtId="0" fontId="24" fillId="4" borderId="40" xfId="0" applyFont="1" applyFill="1" applyBorder="1" applyAlignment="1">
      <alignment horizontal="center" vertical="center" wrapText="1"/>
    </xf>
    <xf numFmtId="0" fontId="24" fillId="4" borderId="40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" fontId="11" fillId="0" borderId="40" xfId="0" applyNumberFormat="1" applyFont="1" applyBorder="1" applyAlignment="1">
      <alignment horizontal="center" vertical="center" wrapText="1"/>
    </xf>
    <xf numFmtId="3" fontId="11" fillId="0" borderId="40" xfId="0" applyNumberFormat="1" applyFont="1" applyBorder="1" applyAlignment="1">
      <alignment horizontal="center" vertical="center"/>
    </xf>
    <xf numFmtId="167" fontId="11" fillId="0" borderId="40" xfId="0" applyNumberFormat="1" applyFont="1" applyBorder="1" applyAlignment="1">
      <alignment horizontal="center" vertical="center" wrapText="1"/>
    </xf>
    <xf numFmtId="170" fontId="11" fillId="0" borderId="40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40" xfId="0" applyNumberFormat="1" applyFont="1" applyBorder="1" applyAlignment="1">
      <alignment horizontal="center" vertical="center"/>
    </xf>
    <xf numFmtId="0" fontId="11" fillId="7" borderId="40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/>
    </xf>
    <xf numFmtId="0" fontId="11" fillId="7" borderId="40" xfId="0" applyFont="1" applyFill="1" applyBorder="1" applyAlignment="1">
      <alignment horizontal="center"/>
    </xf>
    <xf numFmtId="167" fontId="11" fillId="7" borderId="40" xfId="0" applyNumberFormat="1" applyFont="1" applyFill="1" applyBorder="1" applyAlignment="1">
      <alignment horizontal="center"/>
    </xf>
    <xf numFmtId="0" fontId="27" fillId="0" borderId="0" xfId="0" applyFont="1"/>
    <xf numFmtId="0" fontId="30" fillId="0" borderId="0" xfId="0" applyFont="1" applyAlignment="1">
      <alignment vertical="top" wrapText="1"/>
    </xf>
    <xf numFmtId="0" fontId="28" fillId="0" borderId="0" xfId="0" applyFont="1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70" fontId="24" fillId="0" borderId="0" xfId="0" applyNumberFormat="1" applyFont="1" applyAlignment="1">
      <alignment horizontal="center" vertical="center"/>
    </xf>
    <xf numFmtId="4" fontId="11" fillId="0" borderId="40" xfId="0" applyNumberFormat="1" applyFont="1" applyBorder="1" applyAlignment="1">
      <alignment vertical="center" wrapText="1"/>
    </xf>
    <xf numFmtId="170" fontId="11" fillId="0" borderId="40" xfId="0" applyNumberFormat="1" applyFont="1" applyBorder="1" applyAlignment="1">
      <alignment horizontal="center" vertical="center"/>
    </xf>
    <xf numFmtId="168" fontId="11" fillId="0" borderId="40" xfId="0" applyNumberFormat="1" applyFont="1" applyBorder="1"/>
    <xf numFmtId="167" fontId="11" fillId="0" borderId="40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vertical="center" wrapText="1"/>
    </xf>
    <xf numFmtId="0" fontId="11" fillId="7" borderId="40" xfId="0" applyFont="1" applyFill="1" applyBorder="1" applyAlignment="1">
      <alignment vertical="center" wrapText="1"/>
    </xf>
    <xf numFmtId="0" fontId="11" fillId="7" borderId="40" xfId="0" applyFont="1" applyFill="1" applyBorder="1" applyAlignment="1">
      <alignment vertical="center"/>
    </xf>
    <xf numFmtId="168" fontId="11" fillId="7" borderId="40" xfId="0" applyNumberFormat="1" applyFont="1" applyFill="1" applyBorder="1" applyAlignment="1">
      <alignment vertical="center"/>
    </xf>
    <xf numFmtId="170" fontId="34" fillId="7" borderId="40" xfId="0" applyNumberFormat="1" applyFont="1" applyFill="1" applyBorder="1" applyAlignment="1">
      <alignment horizontal="center" vertical="center" wrapText="1"/>
    </xf>
    <xf numFmtId="168" fontId="34" fillId="7" borderId="40" xfId="0" applyNumberFormat="1" applyFont="1" applyFill="1" applyBorder="1" applyAlignment="1">
      <alignment vertical="center" wrapText="1"/>
    </xf>
    <xf numFmtId="170" fontId="24" fillId="7" borderId="40" xfId="0" applyNumberFormat="1" applyFont="1" applyFill="1" applyBorder="1" applyAlignment="1">
      <alignment vertical="center"/>
    </xf>
    <xf numFmtId="4" fontId="11" fillId="0" borderId="40" xfId="0" applyNumberFormat="1" applyFont="1" applyBorder="1" applyAlignment="1">
      <alignment horizontal="center" vertical="center" wrapText="1"/>
    </xf>
    <xf numFmtId="168" fontId="11" fillId="0" borderId="40" xfId="0" applyNumberFormat="1" applyFont="1" applyBorder="1" applyAlignment="1">
      <alignment horizontal="center" vertical="center"/>
    </xf>
    <xf numFmtId="0" fontId="35" fillId="0" borderId="0" xfId="0" applyFont="1" applyAlignment="1">
      <alignment vertical="top" wrapText="1"/>
    </xf>
    <xf numFmtId="0" fontId="37" fillId="0" borderId="0" xfId="0" applyFont="1"/>
    <xf numFmtId="0" fontId="38" fillId="0" borderId="61" xfId="0" applyFont="1" applyBorder="1" applyAlignment="1">
      <alignment horizontal="center" vertical="center"/>
    </xf>
    <xf numFmtId="0" fontId="38" fillId="0" borderId="62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0" borderId="63" xfId="0" applyFont="1" applyBorder="1" applyAlignment="1">
      <alignment horizontal="center" vertical="center"/>
    </xf>
    <xf numFmtId="0" fontId="38" fillId="0" borderId="64" xfId="0" applyFont="1" applyBorder="1" applyAlignment="1">
      <alignment horizontal="center" vertical="center"/>
    </xf>
    <xf numFmtId="0" fontId="38" fillId="0" borderId="65" xfId="0" applyFont="1" applyBorder="1" applyAlignment="1">
      <alignment horizontal="center" vertical="center"/>
    </xf>
    <xf numFmtId="0" fontId="37" fillId="0" borderId="66" xfId="0" applyFont="1" applyBorder="1" applyAlignment="1">
      <alignment horizontal="center" vertical="center"/>
    </xf>
    <xf numFmtId="170" fontId="37" fillId="8" borderId="67" xfId="0" applyNumberFormat="1" applyFont="1" applyFill="1" applyBorder="1" applyAlignment="1">
      <alignment horizontal="center" vertical="center"/>
    </xf>
    <xf numFmtId="170" fontId="37" fillId="8" borderId="68" xfId="0" applyNumberFormat="1" applyFont="1" applyFill="1" applyBorder="1" applyAlignment="1">
      <alignment horizontal="center" vertical="center"/>
    </xf>
    <xf numFmtId="170" fontId="37" fillId="8" borderId="69" xfId="0" applyNumberFormat="1" applyFont="1" applyFill="1" applyBorder="1" applyAlignment="1">
      <alignment horizontal="center" vertical="center"/>
    </xf>
    <xf numFmtId="170" fontId="38" fillId="8" borderId="68" xfId="0" applyNumberFormat="1" applyFont="1" applyFill="1" applyBorder="1" applyAlignment="1">
      <alignment horizontal="center" vertical="center"/>
    </xf>
    <xf numFmtId="168" fontId="37" fillId="8" borderId="67" xfId="0" applyNumberFormat="1" applyFont="1" applyFill="1" applyBorder="1" applyAlignment="1">
      <alignment horizontal="center" vertical="center"/>
    </xf>
    <xf numFmtId="168" fontId="37" fillId="8" borderId="68" xfId="0" applyNumberFormat="1" applyFont="1" applyFill="1" applyBorder="1" applyAlignment="1">
      <alignment horizontal="center" vertical="center"/>
    </xf>
    <xf numFmtId="168" fontId="37" fillId="8" borderId="69" xfId="0" applyNumberFormat="1" applyFont="1" applyFill="1" applyBorder="1" applyAlignment="1">
      <alignment horizontal="center" vertical="center"/>
    </xf>
    <xf numFmtId="0" fontId="37" fillId="8" borderId="70" xfId="0" applyFont="1" applyFill="1" applyBorder="1" applyAlignment="1">
      <alignment horizontal="center" vertical="center"/>
    </xf>
    <xf numFmtId="0" fontId="37" fillId="8" borderId="71" xfId="0" applyFont="1" applyFill="1" applyBorder="1" applyAlignment="1">
      <alignment horizontal="center" vertical="center"/>
    </xf>
    <xf numFmtId="170" fontId="38" fillId="8" borderId="71" xfId="0" applyNumberFormat="1" applyFont="1" applyFill="1" applyBorder="1" applyAlignment="1">
      <alignment horizontal="center" vertical="center"/>
    </xf>
    <xf numFmtId="0" fontId="38" fillId="0" borderId="72" xfId="0" applyFont="1" applyBorder="1" applyAlignment="1">
      <alignment horizontal="center" vertical="center"/>
    </xf>
    <xf numFmtId="170" fontId="38" fillId="8" borderId="73" xfId="0" applyNumberFormat="1" applyFont="1" applyFill="1" applyBorder="1" applyAlignment="1">
      <alignment horizontal="center" vertical="center"/>
    </xf>
    <xf numFmtId="170" fontId="38" fillId="8" borderId="74" xfId="0" applyNumberFormat="1" applyFont="1" applyFill="1" applyBorder="1" applyAlignment="1">
      <alignment horizontal="center" vertical="center"/>
    </xf>
    <xf numFmtId="170" fontId="38" fillId="8" borderId="75" xfId="0" applyNumberFormat="1" applyFont="1" applyFill="1" applyBorder="1" applyAlignment="1">
      <alignment horizontal="center" vertical="center"/>
    </xf>
    <xf numFmtId="0" fontId="40" fillId="4" borderId="40" xfId="0" applyFont="1" applyFill="1" applyBorder="1" applyAlignment="1">
      <alignment horizontal="center" vertical="center" wrapText="1"/>
    </xf>
    <xf numFmtId="0" fontId="38" fillId="4" borderId="59" xfId="0" applyFont="1" applyFill="1" applyBorder="1" applyAlignment="1">
      <alignment horizontal="center" vertical="center"/>
    </xf>
    <xf numFmtId="171" fontId="43" fillId="0" borderId="40" xfId="0" applyNumberFormat="1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/>
    </xf>
    <xf numFmtId="170" fontId="43" fillId="0" borderId="40" xfId="0" applyNumberFormat="1" applyFont="1" applyBorder="1" applyAlignment="1">
      <alignment horizontal="left" vertical="center"/>
    </xf>
    <xf numFmtId="0" fontId="43" fillId="0" borderId="40" xfId="0" applyFont="1" applyBorder="1" applyAlignment="1">
      <alignment horizontal="center" vertical="center" wrapText="1"/>
    </xf>
    <xf numFmtId="169" fontId="43" fillId="0" borderId="40" xfId="0" applyNumberFormat="1" applyFont="1" applyBorder="1" applyAlignment="1">
      <alignment horizontal="center" vertical="center" wrapText="1"/>
    </xf>
    <xf numFmtId="170" fontId="38" fillId="0" borderId="40" xfId="0" applyNumberFormat="1" applyFont="1" applyBorder="1" applyAlignment="1">
      <alignment horizontal="center" vertical="center" wrapText="1"/>
    </xf>
    <xf numFmtId="0" fontId="38" fillId="4" borderId="77" xfId="0" applyFont="1" applyFill="1" applyBorder="1" applyAlignment="1">
      <alignment horizontal="center" vertical="center" wrapText="1"/>
    </xf>
    <xf numFmtId="0" fontId="38" fillId="4" borderId="40" xfId="0" applyFont="1" applyFill="1" applyBorder="1" applyAlignment="1">
      <alignment horizontal="center" vertical="center"/>
    </xf>
    <xf numFmtId="0" fontId="37" fillId="0" borderId="40" xfId="0" applyFont="1" applyBorder="1" applyAlignment="1">
      <alignment horizontal="left" vertical="center" wrapText="1"/>
    </xf>
    <xf numFmtId="170" fontId="37" fillId="0" borderId="40" xfId="0" applyNumberFormat="1" applyFont="1" applyBorder="1" applyAlignment="1">
      <alignment vertical="center"/>
    </xf>
    <xf numFmtId="170" fontId="37" fillId="0" borderId="40" xfId="0" applyNumberFormat="1" applyFont="1" applyBorder="1" applyAlignment="1">
      <alignment horizontal="center" vertical="center"/>
    </xf>
    <xf numFmtId="0" fontId="37" fillId="7" borderId="40" xfId="0" applyFont="1" applyFill="1" applyBorder="1" applyAlignment="1">
      <alignment horizontal="left" vertical="center" wrapText="1"/>
    </xf>
    <xf numFmtId="0" fontId="35" fillId="0" borderId="0" xfId="0" applyFont="1"/>
    <xf numFmtId="0" fontId="35" fillId="0" borderId="0" xfId="0" applyFont="1" applyAlignment="1">
      <alignment wrapText="1"/>
    </xf>
    <xf numFmtId="0" fontId="38" fillId="4" borderId="59" xfId="0" applyFont="1" applyFill="1" applyBorder="1" applyAlignment="1">
      <alignment horizontal="center" vertical="center" wrapText="1"/>
    </xf>
    <xf numFmtId="0" fontId="40" fillId="4" borderId="40" xfId="0" applyFont="1" applyFill="1" applyBorder="1" applyAlignment="1">
      <alignment horizontal="center" vertical="center"/>
    </xf>
    <xf numFmtId="0" fontId="35" fillId="0" borderId="40" xfId="0" applyFont="1" applyBorder="1"/>
    <xf numFmtId="2" fontId="35" fillId="0" borderId="40" xfId="0" applyNumberFormat="1" applyFont="1" applyBorder="1"/>
    <xf numFmtId="172" fontId="35" fillId="0" borderId="40" xfId="0" applyNumberFormat="1" applyFont="1" applyBorder="1" applyAlignment="1">
      <alignment wrapText="1"/>
    </xf>
    <xf numFmtId="172" fontId="35" fillId="0" borderId="40" xfId="0" applyNumberFormat="1" applyFont="1" applyBorder="1"/>
    <xf numFmtId="168" fontId="35" fillId="0" borderId="40" xfId="0" applyNumberFormat="1" applyFont="1" applyBorder="1"/>
    <xf numFmtId="168" fontId="35" fillId="0" borderId="40" xfId="0" applyNumberFormat="1" applyFont="1" applyBorder="1" applyAlignment="1">
      <alignment horizontal="center"/>
    </xf>
    <xf numFmtId="168" fontId="38" fillId="0" borderId="40" xfId="0" applyNumberFormat="1" applyFont="1" applyBorder="1" applyAlignment="1">
      <alignment vertical="center"/>
    </xf>
    <xf numFmtId="0" fontId="38" fillId="4" borderId="40" xfId="0" applyFont="1" applyFill="1" applyBorder="1" applyAlignment="1">
      <alignment vertical="center"/>
    </xf>
    <xf numFmtId="0" fontId="34" fillId="0" borderId="40" xfId="0" applyFont="1" applyBorder="1" applyAlignment="1">
      <alignment wrapText="1"/>
    </xf>
    <xf numFmtId="0" fontId="11" fillId="0" borderId="40" xfId="0" applyFont="1" applyBorder="1" applyAlignment="1">
      <alignment horizontal="center" vertical="top" wrapText="1"/>
    </xf>
    <xf numFmtId="0" fontId="28" fillId="0" borderId="40" xfId="0" applyFont="1" applyBorder="1" applyAlignment="1">
      <alignment horizontal="center" vertical="top" wrapText="1"/>
    </xf>
    <xf numFmtId="171" fontId="11" fillId="0" borderId="40" xfId="0" applyNumberFormat="1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/>
    </xf>
    <xf numFmtId="0" fontId="11" fillId="0" borderId="40" xfId="0" applyFont="1" applyBorder="1" applyAlignment="1">
      <alignment vertical="center" wrapText="1"/>
    </xf>
    <xf numFmtId="0" fontId="11" fillId="0" borderId="40" xfId="0" applyFont="1" applyBorder="1" applyAlignment="1">
      <alignment horizontal="left" vertical="center" wrapText="1"/>
    </xf>
    <xf numFmtId="170" fontId="11" fillId="7" borderId="40" xfId="0" applyNumberFormat="1" applyFont="1" applyFill="1" applyBorder="1" applyAlignment="1">
      <alignment vertical="center"/>
    </xf>
    <xf numFmtId="0" fontId="33" fillId="4" borderId="40" xfId="0" applyFont="1" applyFill="1" applyBorder="1" applyAlignment="1">
      <alignment horizontal="center" vertical="center" wrapText="1"/>
    </xf>
    <xf numFmtId="0" fontId="1" fillId="7" borderId="59" xfId="0" applyFont="1" applyFill="1" applyBorder="1" applyAlignment="1">
      <alignment horizontal="center" vertical="center" wrapText="1"/>
    </xf>
    <xf numFmtId="173" fontId="11" fillId="7" borderId="69" xfId="0" applyNumberFormat="1" applyFont="1" applyFill="1" applyBorder="1" applyAlignment="1">
      <alignment horizontal="center" vertical="center" wrapText="1"/>
    </xf>
    <xf numFmtId="170" fontId="29" fillId="7" borderId="40" xfId="0" applyNumberFormat="1" applyFont="1" applyFill="1" applyBorder="1" applyAlignment="1">
      <alignment vertical="center" wrapText="1"/>
    </xf>
    <xf numFmtId="170" fontId="29" fillId="7" borderId="40" xfId="0" applyNumberFormat="1" applyFont="1" applyFill="1" applyBorder="1" applyAlignment="1">
      <alignment horizontal="center" vertical="center" wrapText="1"/>
    </xf>
    <xf numFmtId="0" fontId="1" fillId="7" borderId="40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top" wrapText="1"/>
    </xf>
    <xf numFmtId="0" fontId="1" fillId="7" borderId="60" xfId="0" applyFont="1" applyFill="1" applyBorder="1" applyAlignment="1">
      <alignment vertical="center" wrapText="1"/>
    </xf>
    <xf numFmtId="173" fontId="11" fillId="7" borderId="60" xfId="0" applyNumberFormat="1" applyFont="1" applyFill="1" applyBorder="1" applyAlignment="1">
      <alignment horizontal="center" vertical="center" wrapText="1"/>
    </xf>
    <xf numFmtId="0" fontId="11" fillId="7" borderId="40" xfId="0" applyFont="1" applyFill="1" applyBorder="1" applyAlignment="1">
      <alignment horizontal="left" vertical="center" wrapText="1"/>
    </xf>
    <xf numFmtId="170" fontId="29" fillId="7" borderId="40" xfId="0" applyNumberFormat="1" applyFont="1" applyFill="1" applyBorder="1"/>
    <xf numFmtId="0" fontId="24" fillId="4" borderId="59" xfId="0" applyFont="1" applyFill="1" applyBorder="1" applyAlignment="1">
      <alignment vertical="center" wrapText="1"/>
    </xf>
    <xf numFmtId="0" fontId="24" fillId="4" borderId="59" xfId="0" applyFont="1" applyFill="1" applyBorder="1" applyAlignment="1">
      <alignment horizontal="center" vertical="center" wrapText="1"/>
    </xf>
    <xf numFmtId="0" fontId="28" fillId="0" borderId="40" xfId="0" applyFont="1" applyBorder="1" applyAlignment="1">
      <alignment vertical="center" wrapText="1"/>
    </xf>
    <xf numFmtId="3" fontId="11" fillId="0" borderId="40" xfId="0" applyNumberFormat="1" applyFont="1" applyBorder="1" applyAlignment="1">
      <alignment horizontal="right" vertical="center"/>
    </xf>
    <xf numFmtId="3" fontId="11" fillId="7" borderId="40" xfId="0" applyNumberFormat="1" applyFont="1" applyFill="1" applyBorder="1" applyAlignment="1">
      <alignment horizontal="right" vertical="center"/>
    </xf>
    <xf numFmtId="3" fontId="11" fillId="7" borderId="40" xfId="0" applyNumberFormat="1" applyFont="1" applyFill="1" applyBorder="1" applyAlignment="1">
      <alignment vertical="center"/>
    </xf>
    <xf numFmtId="0" fontId="24" fillId="4" borderId="40" xfId="0" applyFont="1" applyFill="1" applyBorder="1" applyAlignment="1">
      <alignment horizontal="left" vertical="center" wrapText="1"/>
    </xf>
    <xf numFmtId="0" fontId="24" fillId="4" borderId="85" xfId="0" applyFont="1" applyFill="1" applyBorder="1" applyAlignment="1">
      <alignment horizontal="center" vertical="center" wrapText="1"/>
    </xf>
    <xf numFmtId="0" fontId="24" fillId="4" borderId="60" xfId="0" applyFont="1" applyFill="1" applyBorder="1" applyAlignment="1">
      <alignment horizontal="center" vertical="center"/>
    </xf>
    <xf numFmtId="170" fontId="50" fillId="0" borderId="40" xfId="0" applyNumberFormat="1" applyFont="1" applyBorder="1" applyAlignment="1">
      <alignment horizontal="right" wrapText="1"/>
    </xf>
    <xf numFmtId="170" fontId="34" fillId="0" borderId="40" xfId="0" applyNumberFormat="1" applyFont="1" applyBorder="1" applyAlignment="1">
      <alignment horizontal="right" wrapText="1"/>
    </xf>
    <xf numFmtId="167" fontId="0" fillId="0" borderId="0" xfId="0" applyNumberFormat="1" applyAlignment="1">
      <alignment vertical="top" wrapText="1"/>
    </xf>
    <xf numFmtId="1" fontId="11" fillId="0" borderId="76" xfId="0" applyNumberFormat="1" applyFont="1" applyBorder="1" applyAlignment="1">
      <alignment horizontal="center" vertical="center" wrapText="1"/>
    </xf>
    <xf numFmtId="175" fontId="11" fillId="7" borderId="60" xfId="0" applyNumberFormat="1" applyFont="1" applyFill="1" applyBorder="1" applyAlignment="1">
      <alignment horizontal="center" vertical="center"/>
    </xf>
    <xf numFmtId="170" fontId="11" fillId="0" borderId="60" xfId="0" applyNumberFormat="1" applyFont="1" applyBorder="1" applyAlignment="1">
      <alignment horizontal="center" vertical="center" wrapText="1"/>
    </xf>
    <xf numFmtId="0" fontId="3" fillId="0" borderId="58" xfId="0" applyFont="1" applyBorder="1" applyAlignment="1">
      <alignment vertical="top" wrapText="1"/>
    </xf>
    <xf numFmtId="0" fontId="0" fillId="0" borderId="81" xfId="0" applyBorder="1" applyAlignment="1">
      <alignment vertical="top" wrapText="1"/>
    </xf>
    <xf numFmtId="0" fontId="11" fillId="7" borderId="81" xfId="0" applyFont="1" applyFill="1" applyBorder="1" applyAlignment="1">
      <alignment vertical="center" wrapText="1"/>
    </xf>
    <xf numFmtId="0" fontId="11" fillId="7" borderId="81" xfId="0" applyFont="1" applyFill="1" applyBorder="1" applyAlignment="1">
      <alignment vertical="center"/>
    </xf>
    <xf numFmtId="168" fontId="11" fillId="7" borderId="81" xfId="0" applyNumberFormat="1" applyFont="1" applyFill="1" applyBorder="1" applyAlignment="1">
      <alignment vertical="center"/>
    </xf>
    <xf numFmtId="170" fontId="34" fillId="7" borderId="81" xfId="0" applyNumberFormat="1" applyFont="1" applyFill="1" applyBorder="1" applyAlignment="1">
      <alignment horizontal="center" vertical="center" wrapText="1"/>
    </xf>
    <xf numFmtId="42" fontId="0" fillId="0" borderId="0" xfId="1" applyFont="1" applyAlignment="1">
      <alignment vertical="top" wrapText="1"/>
    </xf>
    <xf numFmtId="42" fontId="28" fillId="0" borderId="40" xfId="0" applyNumberFormat="1" applyFont="1" applyBorder="1" applyAlignment="1">
      <alignment horizontal="right" vertical="top" wrapText="1"/>
    </xf>
    <xf numFmtId="42" fontId="1" fillId="0" borderId="0" xfId="1" applyFont="1" applyAlignment="1">
      <alignment vertical="top" wrapText="1"/>
    </xf>
    <xf numFmtId="0" fontId="28" fillId="0" borderId="60" xfId="0" applyFont="1" applyBorder="1" applyAlignment="1">
      <alignment horizontal="center" vertical="center" wrapText="1"/>
    </xf>
    <xf numFmtId="3" fontId="11" fillId="0" borderId="69" xfId="0" applyNumberFormat="1" applyFont="1" applyBorder="1" applyAlignment="1">
      <alignment horizontal="center" vertical="center"/>
    </xf>
    <xf numFmtId="168" fontId="11" fillId="0" borderId="69" xfId="0" applyNumberFormat="1" applyFont="1" applyBorder="1" applyAlignment="1">
      <alignment horizontal="center" vertical="center" wrapText="1"/>
    </xf>
    <xf numFmtId="167" fontId="11" fillId="0" borderId="69" xfId="0" applyNumberFormat="1" applyFont="1" applyBorder="1" applyAlignment="1">
      <alignment horizontal="center" vertical="center" wrapText="1"/>
    </xf>
    <xf numFmtId="167" fontId="1" fillId="0" borderId="69" xfId="0" applyNumberFormat="1" applyFont="1" applyBorder="1" applyAlignment="1">
      <alignment horizontal="center" vertical="center"/>
    </xf>
    <xf numFmtId="167" fontId="11" fillId="7" borderId="69" xfId="0" applyNumberFormat="1" applyFont="1" applyFill="1" applyBorder="1" applyAlignment="1">
      <alignment horizontal="center" vertical="center"/>
    </xf>
    <xf numFmtId="0" fontId="24" fillId="4" borderId="59" xfId="0" applyFont="1" applyFill="1" applyBorder="1" applyAlignment="1">
      <alignment horizontal="center" vertical="center"/>
    </xf>
    <xf numFmtId="167" fontId="11" fillId="7" borderId="80" xfId="0" applyNumberFormat="1" applyFont="1" applyFill="1" applyBorder="1" applyAlignment="1">
      <alignment horizontal="center"/>
    </xf>
    <xf numFmtId="167" fontId="11" fillId="7" borderId="77" xfId="0" applyNumberFormat="1" applyFont="1" applyFill="1" applyBorder="1" applyAlignment="1">
      <alignment horizontal="center"/>
    </xf>
    <xf numFmtId="42" fontId="1" fillId="0" borderId="86" xfId="1" applyFont="1" applyBorder="1" applyAlignment="1">
      <alignment vertical="top" wrapText="1"/>
    </xf>
    <xf numFmtId="167" fontId="11" fillId="0" borderId="86" xfId="0" applyNumberFormat="1" applyFont="1" applyBorder="1" applyAlignment="1">
      <alignment horizontal="center" vertical="center" wrapText="1"/>
    </xf>
    <xf numFmtId="167" fontId="1" fillId="0" borderId="86" xfId="0" applyNumberFormat="1" applyFont="1" applyBorder="1" applyAlignment="1">
      <alignment horizontal="center" vertical="center"/>
    </xf>
    <xf numFmtId="167" fontId="11" fillId="7" borderId="86" xfId="0" applyNumberFormat="1" applyFont="1" applyFill="1" applyBorder="1" applyAlignment="1">
      <alignment horizontal="center" vertical="center"/>
    </xf>
    <xf numFmtId="42" fontId="1" fillId="0" borderId="86" xfId="1" applyFont="1" applyBorder="1" applyAlignment="1">
      <alignment horizontal="center" vertical="top" wrapText="1"/>
    </xf>
    <xf numFmtId="42" fontId="1" fillId="0" borderId="86" xfId="1" applyFont="1" applyBorder="1" applyAlignment="1">
      <alignment horizontal="center" vertical="center" wrapText="1"/>
    </xf>
    <xf numFmtId="4" fontId="11" fillId="0" borderId="60" xfId="0" applyNumberFormat="1" applyFont="1" applyBorder="1" applyAlignment="1">
      <alignment horizontal="center" vertical="center" wrapText="1"/>
    </xf>
    <xf numFmtId="168" fontId="11" fillId="0" borderId="69" xfId="0" applyNumberFormat="1" applyFont="1" applyBorder="1" applyAlignment="1">
      <alignment horizontal="center" vertical="center"/>
    </xf>
    <xf numFmtId="170" fontId="11" fillId="0" borderId="77" xfId="0" applyNumberFormat="1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top" wrapText="1"/>
    </xf>
    <xf numFmtId="0" fontId="28" fillId="0" borderId="60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42" fontId="28" fillId="0" borderId="69" xfId="0" applyNumberFormat="1" applyFont="1" applyBorder="1" applyAlignment="1">
      <alignment horizontal="right" vertical="top" wrapText="1"/>
    </xf>
    <xf numFmtId="0" fontId="34" fillId="0" borderId="83" xfId="0" applyFont="1" applyBorder="1"/>
    <xf numFmtId="0" fontId="33" fillId="4" borderId="59" xfId="0" applyFont="1" applyFill="1" applyBorder="1" applyAlignment="1">
      <alignment horizontal="center" vertical="center" wrapText="1"/>
    </xf>
    <xf numFmtId="173" fontId="11" fillId="7" borderId="86" xfId="0" applyNumberFormat="1" applyFont="1" applyFill="1" applyBorder="1" applyAlignment="1">
      <alignment horizontal="center" vertical="center" wrapText="1"/>
    </xf>
    <xf numFmtId="170" fontId="29" fillId="7" borderId="77" xfId="0" applyNumberFormat="1" applyFont="1" applyFill="1" applyBorder="1"/>
    <xf numFmtId="170" fontId="11" fillId="0" borderId="69" xfId="0" applyNumberFormat="1" applyFont="1" applyBorder="1" applyAlignment="1">
      <alignment horizontal="center" vertical="center" wrapText="1"/>
    </xf>
    <xf numFmtId="170" fontId="11" fillId="0" borderId="77" xfId="0" applyNumberFormat="1" applyFont="1" applyBorder="1" applyAlignment="1">
      <alignment horizontal="center" vertical="center" wrapText="1"/>
    </xf>
    <xf numFmtId="1" fontId="2" fillId="0" borderId="26" xfId="0" applyNumberFormat="1" applyFont="1" applyBorder="1"/>
    <xf numFmtId="1" fontId="2" fillId="0" borderId="20" xfId="0" applyNumberFormat="1" applyFont="1" applyBorder="1"/>
    <xf numFmtId="1" fontId="2" fillId="3" borderId="81" xfId="0" applyNumberFormat="1" applyFont="1" applyFill="1" applyBorder="1"/>
    <xf numFmtId="1" fontId="1" fillId="0" borderId="24" xfId="0" applyNumberFormat="1" applyFont="1" applyBorder="1" applyAlignment="1">
      <alignment horizontal="left" vertical="top"/>
    </xf>
    <xf numFmtId="0" fontId="1" fillId="0" borderId="24" xfId="0" applyFont="1" applyBorder="1" applyAlignment="1">
      <alignment horizontal="center" vertical="top"/>
    </xf>
    <xf numFmtId="1" fontId="12" fillId="0" borderId="24" xfId="0" applyNumberFormat="1" applyFont="1" applyBorder="1" applyAlignment="1">
      <alignment horizontal="center"/>
    </xf>
    <xf numFmtId="1" fontId="1" fillId="0" borderId="24" xfId="0" applyNumberFormat="1" applyFont="1" applyBorder="1"/>
    <xf numFmtId="1" fontId="1" fillId="0" borderId="24" xfId="0" applyNumberFormat="1" applyFont="1" applyBorder="1" applyAlignment="1">
      <alignment horizontal="left" vertical="top" wrapText="1"/>
    </xf>
    <xf numFmtId="1" fontId="2" fillId="0" borderId="24" xfId="0" applyNumberFormat="1" applyFont="1" applyBorder="1"/>
    <xf numFmtId="0" fontId="1" fillId="0" borderId="26" xfId="0" applyFont="1" applyBorder="1"/>
    <xf numFmtId="0" fontId="1" fillId="0" borderId="57" xfId="0" applyFont="1" applyBorder="1"/>
    <xf numFmtId="0" fontId="2" fillId="3" borderId="81" xfId="0" applyFont="1" applyFill="1" applyBorder="1" applyAlignment="1">
      <alignment horizontal="center"/>
    </xf>
    <xf numFmtId="166" fontId="2" fillId="3" borderId="81" xfId="0" applyNumberFormat="1" applyFont="1" applyFill="1" applyBorder="1" applyAlignment="1">
      <alignment horizontal="center"/>
    </xf>
    <xf numFmtId="0" fontId="11" fillId="0" borderId="60" xfId="0" applyFont="1" applyBorder="1"/>
    <xf numFmtId="167" fontId="11" fillId="0" borderId="60" xfId="0" applyNumberFormat="1" applyFont="1" applyBorder="1" applyAlignment="1">
      <alignment vertical="center"/>
    </xf>
    <xf numFmtId="0" fontId="14" fillId="2" borderId="81" xfId="0" applyFont="1" applyFill="1" applyBorder="1" applyAlignment="1">
      <alignment horizontal="center" vertical="top" wrapText="1"/>
    </xf>
    <xf numFmtId="0" fontId="14" fillId="2" borderId="81" xfId="0" applyFont="1" applyFill="1" applyBorder="1" applyAlignment="1">
      <alignment horizontal="center"/>
    </xf>
    <xf numFmtId="0" fontId="31" fillId="2" borderId="81" xfId="0" applyFont="1" applyFill="1" applyBorder="1"/>
    <xf numFmtId="0" fontId="14" fillId="2" borderId="81" xfId="0" applyFont="1" applyFill="1" applyBorder="1" applyAlignment="1">
      <alignment horizontal="left" vertical="center"/>
    </xf>
    <xf numFmtId="0" fontId="14" fillId="2" borderId="81" xfId="0" applyFont="1" applyFill="1" applyBorder="1"/>
    <xf numFmtId="170" fontId="14" fillId="2" borderId="81" xfId="0" applyNumberFormat="1" applyFont="1" applyFill="1" applyBorder="1"/>
    <xf numFmtId="0" fontId="14" fillId="2" borderId="81" xfId="0" applyFont="1" applyFill="1" applyBorder="1" applyAlignment="1">
      <alignment vertical="center" wrapText="1"/>
    </xf>
    <xf numFmtId="0" fontId="14" fillId="2" borderId="81" xfId="0" applyFont="1" applyFill="1" applyBorder="1" applyAlignment="1">
      <alignment vertical="center"/>
    </xf>
    <xf numFmtId="0" fontId="34" fillId="0" borderId="76" xfId="0" applyFont="1" applyBorder="1" applyAlignment="1">
      <alignment horizontal="center" vertical="center"/>
    </xf>
    <xf numFmtId="0" fontId="36" fillId="2" borderId="81" xfId="0" applyFont="1" applyFill="1" applyBorder="1" applyAlignment="1">
      <alignment horizontal="center" vertical="center"/>
    </xf>
    <xf numFmtId="0" fontId="36" fillId="2" borderId="81" xfId="0" applyFont="1" applyFill="1" applyBorder="1" applyAlignment="1">
      <alignment vertical="center"/>
    </xf>
    <xf numFmtId="0" fontId="36" fillId="2" borderId="83" xfId="0" applyFont="1" applyFill="1" applyBorder="1" applyAlignment="1">
      <alignment vertical="center"/>
    </xf>
    <xf numFmtId="0" fontId="37" fillId="8" borderId="79" xfId="0" applyFont="1" applyFill="1" applyBorder="1" applyAlignment="1">
      <alignment horizontal="center" vertical="center"/>
    </xf>
    <xf numFmtId="0" fontId="40" fillId="4" borderId="85" xfId="0" applyFont="1" applyFill="1" applyBorder="1" applyAlignment="1">
      <alignment horizontal="center" vertical="center" wrapText="1"/>
    </xf>
    <xf numFmtId="0" fontId="38" fillId="4" borderId="79" xfId="0" applyFont="1" applyFill="1" applyBorder="1" applyAlignment="1">
      <alignment horizontal="center" vertical="center"/>
    </xf>
    <xf numFmtId="0" fontId="38" fillId="4" borderId="85" xfId="0" applyFont="1" applyFill="1" applyBorder="1" applyAlignment="1">
      <alignment horizontal="center" vertical="center"/>
    </xf>
    <xf numFmtId="0" fontId="42" fillId="0" borderId="77" xfId="0" applyFont="1" applyBorder="1" applyAlignment="1">
      <alignment horizontal="left" vertical="center" wrapText="1"/>
    </xf>
    <xf numFmtId="0" fontId="43" fillId="0" borderId="77" xfId="0" applyFont="1" applyBorder="1" applyAlignment="1">
      <alignment horizontal="center" vertical="center" wrapText="1"/>
    </xf>
    <xf numFmtId="171" fontId="43" fillId="0" borderId="77" xfId="0" applyNumberFormat="1" applyFont="1" applyBorder="1" applyAlignment="1">
      <alignment horizontal="center" vertical="center" wrapText="1"/>
    </xf>
    <xf numFmtId="169" fontId="43" fillId="0" borderId="77" xfId="0" applyNumberFormat="1" applyFont="1" applyBorder="1" applyAlignment="1">
      <alignment horizontal="center" vertical="center" wrapText="1"/>
    </xf>
    <xf numFmtId="0" fontId="36" fillId="2" borderId="82" xfId="0" applyFont="1" applyFill="1" applyBorder="1" applyAlignment="1">
      <alignment horizontal="center" vertical="center"/>
    </xf>
    <xf numFmtId="0" fontId="38" fillId="4" borderId="80" xfId="0" applyFont="1" applyFill="1" applyBorder="1" applyAlignment="1">
      <alignment horizontal="center" vertical="center" wrapText="1"/>
    </xf>
    <xf numFmtId="0" fontId="38" fillId="4" borderId="84" xfId="0" applyFont="1" applyFill="1" applyBorder="1" applyAlignment="1">
      <alignment horizontal="center" vertical="center"/>
    </xf>
    <xf numFmtId="0" fontId="37" fillId="0" borderId="59" xfId="0" applyFont="1" applyBorder="1" applyAlignment="1">
      <alignment vertical="center" wrapText="1"/>
    </xf>
    <xf numFmtId="0" fontId="45" fillId="0" borderId="59" xfId="0" applyFont="1" applyBorder="1" applyAlignment="1">
      <alignment vertical="center" wrapText="1"/>
    </xf>
    <xf numFmtId="168" fontId="37" fillId="0" borderId="59" xfId="0" applyNumberFormat="1" applyFont="1" applyBorder="1" applyAlignment="1">
      <alignment vertical="center"/>
    </xf>
    <xf numFmtId="167" fontId="37" fillId="0" borderId="59" xfId="0" applyNumberFormat="1" applyFont="1" applyBorder="1" applyAlignment="1">
      <alignment vertical="center"/>
    </xf>
    <xf numFmtId="0" fontId="47" fillId="2" borderId="81" xfId="0" applyFont="1" applyFill="1" applyBorder="1"/>
    <xf numFmtId="0" fontId="47" fillId="2" borderId="81" xfId="0" applyFont="1" applyFill="1" applyBorder="1" applyAlignment="1">
      <alignment wrapText="1"/>
    </xf>
    <xf numFmtId="168" fontId="35" fillId="0" borderId="80" xfId="0" applyNumberFormat="1" applyFont="1" applyBorder="1"/>
    <xf numFmtId="168" fontId="35" fillId="0" borderId="60" xfId="0" applyNumberFormat="1" applyFont="1" applyBorder="1"/>
    <xf numFmtId="0" fontId="48" fillId="2" borderId="81" xfId="0" applyFont="1" applyFill="1" applyBorder="1"/>
    <xf numFmtId="0" fontId="36" fillId="2" borderId="82" xfId="0" applyFont="1" applyFill="1" applyBorder="1" applyAlignment="1">
      <alignment vertical="center"/>
    </xf>
    <xf numFmtId="170" fontId="14" fillId="2" borderId="81" xfId="0" applyNumberFormat="1" applyFont="1" applyFill="1" applyBorder="1" applyAlignment="1">
      <alignment vertical="center"/>
    </xf>
    <xf numFmtId="0" fontId="34" fillId="0" borderId="76" xfId="0" applyFont="1" applyBorder="1"/>
    <xf numFmtId="0" fontId="13" fillId="2" borderId="81" xfId="0" applyFont="1" applyFill="1" applyBorder="1" applyAlignment="1">
      <alignment horizontal="left" vertical="center"/>
    </xf>
    <xf numFmtId="0" fontId="13" fillId="2" borderId="81" xfId="0" applyFont="1" applyFill="1" applyBorder="1" applyAlignment="1">
      <alignment horizontal="center" vertical="center"/>
    </xf>
    <xf numFmtId="173" fontId="11" fillId="7" borderId="85" xfId="0" applyNumberFormat="1" applyFont="1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left" wrapText="1"/>
    </xf>
    <xf numFmtId="176" fontId="0" fillId="0" borderId="0" xfId="0" applyNumberFormat="1" applyAlignment="1">
      <alignment vertical="top" wrapText="1"/>
    </xf>
    <xf numFmtId="10" fontId="0" fillId="0" borderId="0" xfId="0" applyNumberFormat="1" applyAlignment="1">
      <alignment vertical="top" wrapText="1"/>
    </xf>
    <xf numFmtId="42" fontId="0" fillId="0" borderId="0" xfId="0" applyNumberFormat="1" applyAlignment="1">
      <alignment vertical="top" wrapText="1"/>
    </xf>
    <xf numFmtId="3" fontId="0" fillId="0" borderId="0" xfId="0" applyNumberFormat="1" applyAlignment="1">
      <alignment vertical="top" wrapText="1"/>
    </xf>
    <xf numFmtId="0" fontId="8" fillId="2" borderId="32" xfId="0" applyFont="1" applyFill="1" applyBorder="1" applyAlignment="1">
      <alignment horizontal="left" vertical="top"/>
    </xf>
    <xf numFmtId="0" fontId="8" fillId="2" borderId="33" xfId="0" applyFont="1" applyFill="1" applyBorder="1" applyAlignment="1">
      <alignment horizontal="left" vertical="top"/>
    </xf>
    <xf numFmtId="9" fontId="0" fillId="0" borderId="0" xfId="0" applyNumberFormat="1" applyAlignment="1">
      <alignment vertical="top" wrapText="1"/>
    </xf>
    <xf numFmtId="0" fontId="3" fillId="0" borderId="81" xfId="0" applyFont="1" applyBorder="1" applyAlignment="1">
      <alignment vertical="top" wrapText="1"/>
    </xf>
    <xf numFmtId="0" fontId="3" fillId="0" borderId="83" xfId="0" applyFont="1" applyBorder="1" applyAlignment="1">
      <alignment vertical="top" wrapText="1"/>
    </xf>
    <xf numFmtId="1" fontId="1" fillId="0" borderId="81" xfId="0" applyNumberFormat="1" applyFont="1" applyBorder="1" applyAlignment="1">
      <alignment horizontal="left"/>
    </xf>
    <xf numFmtId="4" fontId="11" fillId="0" borderId="59" xfId="0" applyNumberFormat="1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/>
    </xf>
    <xf numFmtId="0" fontId="13" fillId="0" borderId="83" xfId="0" applyFont="1" applyBorder="1" applyAlignment="1">
      <alignment horizontal="center" vertical="center"/>
    </xf>
    <xf numFmtId="0" fontId="24" fillId="4" borderId="59" xfId="0" applyFont="1" applyFill="1" applyBorder="1" applyAlignment="1">
      <alignment vertical="center"/>
    </xf>
    <xf numFmtId="0" fontId="5" fillId="4" borderId="11" xfId="0" applyFont="1" applyFill="1" applyBorder="1" applyAlignment="1">
      <alignment horizontal="left"/>
    </xf>
    <xf numFmtId="0" fontId="3" fillId="0" borderId="12" xfId="0" applyFont="1" applyBorder="1" applyAlignment="1">
      <alignment vertical="top" wrapText="1"/>
    </xf>
    <xf numFmtId="0" fontId="2" fillId="0" borderId="37" xfId="0" applyFont="1" applyBorder="1" applyAlignment="1">
      <alignment horizontal="left"/>
    </xf>
    <xf numFmtId="0" fontId="3" fillId="0" borderId="53" xfId="0" applyFont="1" applyBorder="1" applyAlignment="1">
      <alignment vertical="top" wrapText="1"/>
    </xf>
    <xf numFmtId="0" fontId="3" fillId="0" borderId="54" xfId="0" applyFont="1" applyBorder="1" applyAlignment="1">
      <alignment vertical="top" wrapText="1"/>
    </xf>
    <xf numFmtId="0" fontId="5" fillId="4" borderId="1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left" vertical="top"/>
    </xf>
    <xf numFmtId="1" fontId="2" fillId="0" borderId="37" xfId="0" applyNumberFormat="1" applyFont="1" applyBorder="1" applyAlignment="1">
      <alignment horizontal="left"/>
    </xf>
    <xf numFmtId="1" fontId="3" fillId="0" borderId="53" xfId="0" applyNumberFormat="1" applyFont="1" applyBorder="1" applyAlignment="1">
      <alignment vertical="top" wrapText="1"/>
    </xf>
    <xf numFmtId="1" fontId="3" fillId="0" borderId="12" xfId="0" applyNumberFormat="1" applyFont="1" applyBorder="1" applyAlignment="1">
      <alignment vertical="top" wrapText="1"/>
    </xf>
    <xf numFmtId="0" fontId="5" fillId="4" borderId="37" xfId="0" applyFont="1" applyFill="1" applyBorder="1" applyAlignment="1">
      <alignment horizontal="left"/>
    </xf>
    <xf numFmtId="0" fontId="2" fillId="0" borderId="37" xfId="0" applyFont="1" applyBorder="1" applyAlignment="1">
      <alignment horizontal="left" wrapText="1"/>
    </xf>
    <xf numFmtId="0" fontId="8" fillId="2" borderId="6" xfId="0" applyFont="1" applyFill="1" applyBorder="1" applyAlignment="1">
      <alignment horizontal="center"/>
    </xf>
    <xf numFmtId="0" fontId="3" fillId="0" borderId="7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1" fontId="2" fillId="0" borderId="15" xfId="0" applyNumberFormat="1" applyFont="1" applyBorder="1" applyAlignment="1">
      <alignment horizontal="left" vertical="top"/>
    </xf>
    <xf numFmtId="0" fontId="3" fillId="0" borderId="57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5" fillId="4" borderId="15" xfId="0" applyFont="1" applyFill="1" applyBorder="1" applyAlignment="1">
      <alignment horizontal="left" vertical="top"/>
    </xf>
    <xf numFmtId="0" fontId="3" fillId="0" borderId="16" xfId="0" applyFont="1" applyBorder="1" applyAlignment="1">
      <alignment vertical="top" wrapText="1"/>
    </xf>
    <xf numFmtId="1" fontId="2" fillId="0" borderId="56" xfId="0" applyNumberFormat="1" applyFont="1" applyBorder="1" applyAlignment="1">
      <alignment horizontal="left"/>
    </xf>
    <xf numFmtId="1" fontId="2" fillId="0" borderId="24" xfId="0" applyNumberFormat="1" applyFont="1" applyBorder="1" applyAlignment="1">
      <alignment horizontal="center"/>
    </xf>
    <xf numFmtId="0" fontId="3" fillId="0" borderId="24" xfId="0" applyFont="1" applyBorder="1" applyAlignment="1">
      <alignment vertical="top" wrapText="1"/>
    </xf>
    <xf numFmtId="0" fontId="2" fillId="0" borderId="24" xfId="0" applyFont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2" fillId="5" borderId="38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2" fillId="5" borderId="41" xfId="0" applyFont="1" applyFill="1" applyBorder="1" applyAlignment="1">
      <alignment horizontal="left" vertical="top" wrapText="1"/>
    </xf>
    <xf numFmtId="0" fontId="3" fillId="0" borderId="81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2" fillId="5" borderId="22" xfId="0" applyFont="1" applyFill="1" applyBorder="1" applyAlignment="1">
      <alignment horizontal="left" vertical="top" wrapText="1"/>
    </xf>
    <xf numFmtId="0" fontId="3" fillId="0" borderId="26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1" fontId="2" fillId="0" borderId="4" xfId="0" applyNumberFormat="1" applyFont="1" applyBorder="1" applyAlignment="1">
      <alignment horizontal="center"/>
    </xf>
    <xf numFmtId="0" fontId="4" fillId="2" borderId="24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1" fontId="2" fillId="3" borderId="24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left" vertical="top"/>
    </xf>
    <xf numFmtId="0" fontId="3" fillId="0" borderId="8" xfId="0" applyFont="1" applyBorder="1" applyAlignment="1">
      <alignment vertical="top" wrapText="1"/>
    </xf>
    <xf numFmtId="0" fontId="2" fillId="3" borderId="9" xfId="0" applyFont="1" applyFill="1" applyBorder="1" applyAlignment="1">
      <alignment horizontal="left" vertical="top"/>
    </xf>
    <xf numFmtId="0" fontId="2" fillId="0" borderId="37" xfId="0" applyFont="1" applyBorder="1" applyAlignment="1">
      <alignment horizontal="left" vertical="top"/>
    </xf>
    <xf numFmtId="0" fontId="5" fillId="4" borderId="15" xfId="0" applyFont="1" applyFill="1" applyBorder="1" applyAlignment="1">
      <alignment horizontal="left"/>
    </xf>
    <xf numFmtId="0" fontId="6" fillId="0" borderId="56" xfId="0" applyFont="1" applyBorder="1" applyAlignment="1">
      <alignment horizontal="left" vertical="top"/>
    </xf>
    <xf numFmtId="1" fontId="7" fillId="3" borderId="24" xfId="0" applyNumberFormat="1" applyFont="1" applyFill="1" applyBorder="1" applyAlignment="1">
      <alignment horizontal="center"/>
    </xf>
    <xf numFmtId="3" fontId="2" fillId="0" borderId="37" xfId="0" applyNumberFormat="1" applyFont="1" applyBorder="1" applyAlignment="1">
      <alignment horizontal="left"/>
    </xf>
    <xf numFmtId="0" fontId="61" fillId="0" borderId="57" xfId="2" applyBorder="1" applyAlignment="1">
      <alignment horizontal="left"/>
    </xf>
    <xf numFmtId="0" fontId="61" fillId="0" borderId="57" xfId="2" applyBorder="1" applyAlignment="1">
      <alignment vertical="top" wrapText="1"/>
    </xf>
    <xf numFmtId="0" fontId="61" fillId="0" borderId="17" xfId="2" applyBorder="1" applyAlignment="1">
      <alignment vertical="top" wrapText="1"/>
    </xf>
    <xf numFmtId="1" fontId="2" fillId="0" borderId="15" xfId="0" applyNumberFormat="1" applyFont="1" applyBorder="1" applyAlignment="1">
      <alignment horizontal="left" vertical="top" wrapText="1"/>
    </xf>
    <xf numFmtId="1" fontId="2" fillId="0" borderId="24" xfId="0" applyNumberFormat="1" applyFont="1" applyBorder="1" applyAlignment="1">
      <alignment horizontal="center" vertical="top" wrapText="1"/>
    </xf>
    <xf numFmtId="1" fontId="2" fillId="0" borderId="11" xfId="0" applyNumberFormat="1" applyFont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left" vertical="top" wrapText="1"/>
    </xf>
    <xf numFmtId="0" fontId="3" fillId="0" borderId="21" xfId="0" applyFont="1" applyBorder="1" applyAlignment="1">
      <alignment vertical="top" wrapText="1"/>
    </xf>
    <xf numFmtId="0" fontId="3" fillId="0" borderId="44" xfId="0" applyFont="1" applyBorder="1" applyAlignment="1">
      <alignment vertical="top" wrapText="1"/>
    </xf>
    <xf numFmtId="0" fontId="1" fillId="0" borderId="22" xfId="0" applyFont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/>
    </xf>
    <xf numFmtId="1" fontId="14" fillId="2" borderId="24" xfId="0" applyNumberFormat="1" applyFont="1" applyFill="1" applyBorder="1" applyAlignment="1">
      <alignment horizontal="center" vertical="top"/>
    </xf>
    <xf numFmtId="0" fontId="1" fillId="0" borderId="22" xfId="0" applyFont="1" applyBorder="1" applyAlignment="1">
      <alignment horizontal="left" vertical="top" wrapText="1"/>
    </xf>
    <xf numFmtId="0" fontId="13" fillId="2" borderId="43" xfId="0" applyFont="1" applyFill="1" applyBorder="1" applyAlignment="1">
      <alignment horizontal="left" vertical="top"/>
    </xf>
    <xf numFmtId="0" fontId="1" fillId="0" borderId="41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1" fontId="1" fillId="0" borderId="41" xfId="0" applyNumberFormat="1" applyFont="1" applyBorder="1" applyAlignment="1">
      <alignment horizontal="left" vertical="top" wrapText="1"/>
    </xf>
    <xf numFmtId="1" fontId="1" fillId="0" borderId="22" xfId="0" applyNumberFormat="1" applyFont="1" applyBorder="1" applyAlignment="1">
      <alignment horizontal="left"/>
    </xf>
    <xf numFmtId="0" fontId="11" fillId="0" borderId="81" xfId="0" applyFont="1" applyBorder="1" applyAlignment="1">
      <alignment wrapText="1"/>
    </xf>
    <xf numFmtId="0" fontId="13" fillId="2" borderId="41" xfId="0" applyFont="1" applyFill="1" applyBorder="1" applyAlignment="1">
      <alignment horizontal="left" vertical="top"/>
    </xf>
    <xf numFmtId="0" fontId="13" fillId="2" borderId="81" xfId="0" applyFont="1" applyFill="1" applyBorder="1" applyAlignment="1">
      <alignment horizontal="left" vertical="top"/>
    </xf>
    <xf numFmtId="0" fontId="13" fillId="2" borderId="20" xfId="0" applyFont="1" applyFill="1" applyBorder="1" applyAlignment="1">
      <alignment horizontal="left" vertical="top"/>
    </xf>
    <xf numFmtId="0" fontId="14" fillId="2" borderId="41" xfId="0" applyFont="1" applyFill="1" applyBorder="1" applyAlignment="1">
      <alignment horizontal="left" vertical="top" wrapText="1"/>
    </xf>
    <xf numFmtId="0" fontId="14" fillId="2" borderId="81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0" fontId="11" fillId="0" borderId="87" xfId="0" applyFont="1" applyBorder="1" applyAlignment="1">
      <alignment wrapText="1"/>
    </xf>
    <xf numFmtId="0" fontId="11" fillId="0" borderId="88" xfId="0" applyFont="1" applyBorder="1" applyAlignment="1">
      <alignment wrapText="1"/>
    </xf>
    <xf numFmtId="0" fontId="11" fillId="0" borderId="89" xfId="0" applyFont="1" applyBorder="1" applyAlignment="1">
      <alignment wrapText="1"/>
    </xf>
    <xf numFmtId="0" fontId="11" fillId="0" borderId="41" xfId="0" applyFont="1" applyBorder="1" applyAlignment="1">
      <alignment vertical="top" wrapText="1"/>
    </xf>
    <xf numFmtId="0" fontId="11" fillId="0" borderId="81" xfId="0" applyFont="1" applyBorder="1" applyAlignment="1">
      <alignment vertical="top" wrapText="1"/>
    </xf>
    <xf numFmtId="0" fontId="11" fillId="0" borderId="20" xfId="0" applyFont="1" applyBorder="1" applyAlignment="1">
      <alignment vertical="top" wrapText="1"/>
    </xf>
    <xf numFmtId="0" fontId="11" fillId="4" borderId="25" xfId="0" applyFont="1" applyFill="1" applyBorder="1" applyAlignment="1">
      <alignment horizontal="left"/>
    </xf>
    <xf numFmtId="0" fontId="3" fillId="0" borderId="31" xfId="0" applyFont="1" applyBorder="1" applyAlignment="1">
      <alignment vertical="top" wrapText="1"/>
    </xf>
    <xf numFmtId="1" fontId="1" fillId="0" borderId="81" xfId="0" applyNumberFormat="1" applyFont="1" applyBorder="1" applyAlignment="1">
      <alignment horizontal="left" vertical="top" wrapText="1"/>
    </xf>
    <xf numFmtId="1" fontId="1" fillId="0" borderId="20" xfId="0" applyNumberFormat="1" applyFont="1" applyBorder="1" applyAlignment="1">
      <alignment horizontal="left" vertical="top" wrapText="1"/>
    </xf>
    <xf numFmtId="0" fontId="11" fillId="4" borderId="41" xfId="0" applyFont="1" applyFill="1" applyBorder="1" applyAlignment="1">
      <alignment horizontal="left" vertical="top" wrapText="1"/>
    </xf>
    <xf numFmtId="1" fontId="16" fillId="0" borderId="0" xfId="0" applyNumberFormat="1" applyFont="1" applyAlignment="1">
      <alignment horizontal="center" wrapText="1"/>
    </xf>
    <xf numFmtId="3" fontId="16" fillId="0" borderId="0" xfId="0" applyNumberFormat="1" applyFont="1" applyAlignment="1">
      <alignment horizontal="center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0" fillId="2" borderId="43" xfId="0" applyFont="1" applyFill="1" applyBorder="1" applyAlignment="1">
      <alignment horizontal="left" vertical="top"/>
    </xf>
    <xf numFmtId="0" fontId="13" fillId="2" borderId="21" xfId="0" applyFont="1" applyFill="1" applyBorder="1" applyAlignment="1">
      <alignment horizontal="left" vertical="top"/>
    </xf>
    <xf numFmtId="0" fontId="13" fillId="2" borderId="44" xfId="0" applyFont="1" applyFill="1" applyBorder="1" applyAlignment="1">
      <alignment horizontal="left" vertical="top"/>
    </xf>
    <xf numFmtId="0" fontId="11" fillId="4" borderId="22" xfId="0" applyFont="1" applyFill="1" applyBorder="1" applyAlignment="1">
      <alignment horizontal="left" vertical="top"/>
    </xf>
    <xf numFmtId="3" fontId="1" fillId="0" borderId="26" xfId="0" applyNumberFormat="1" applyFont="1" applyBorder="1" applyAlignment="1">
      <alignment horizontal="center" vertical="top"/>
    </xf>
    <xf numFmtId="0" fontId="17" fillId="2" borderId="41" xfId="0" applyFont="1" applyFill="1" applyBorder="1" applyAlignment="1">
      <alignment horizontal="left" vertical="top" wrapText="1"/>
    </xf>
    <xf numFmtId="0" fontId="17" fillId="2" borderId="81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 wrapText="1"/>
    </xf>
    <xf numFmtId="0" fontId="1" fillId="0" borderId="81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8" fillId="4" borderId="41" xfId="0" applyFont="1" applyFill="1" applyBorder="1" applyAlignment="1">
      <alignment horizontal="left" vertical="top" wrapText="1"/>
    </xf>
    <xf numFmtId="0" fontId="18" fillId="4" borderId="81" xfId="0" applyFont="1" applyFill="1" applyBorder="1" applyAlignment="1">
      <alignment horizontal="left" vertical="top" wrapText="1"/>
    </xf>
    <xf numFmtId="0" fontId="18" fillId="4" borderId="20" xfId="0" applyFont="1" applyFill="1" applyBorder="1" applyAlignment="1">
      <alignment horizontal="left" vertical="top" wrapText="1"/>
    </xf>
    <xf numFmtId="0" fontId="13" fillId="2" borderId="21" xfId="0" applyFont="1" applyFill="1" applyBorder="1" applyAlignment="1">
      <alignment horizontal="left" vertical="top" wrapText="1"/>
    </xf>
    <xf numFmtId="0" fontId="13" fillId="2" borderId="44" xfId="0" applyFont="1" applyFill="1" applyBorder="1" applyAlignment="1">
      <alignment horizontal="left" vertical="top" wrapText="1"/>
    </xf>
    <xf numFmtId="1" fontId="11" fillId="0" borderId="22" xfId="0" applyNumberFormat="1" applyFont="1" applyBorder="1" applyAlignment="1">
      <alignment vertical="top" wrapText="1"/>
    </xf>
    <xf numFmtId="1" fontId="11" fillId="0" borderId="26" xfId="0" applyNumberFormat="1" applyFont="1" applyBorder="1" applyAlignment="1">
      <alignment vertical="top" wrapText="1"/>
    </xf>
    <xf numFmtId="1" fontId="11" fillId="0" borderId="23" xfId="0" applyNumberFormat="1" applyFont="1" applyBorder="1" applyAlignment="1">
      <alignment vertical="top" wrapText="1"/>
    </xf>
    <xf numFmtId="0" fontId="10" fillId="2" borderId="43" xfId="0" applyFont="1" applyFill="1" applyBorder="1" applyAlignment="1">
      <alignment horizontal="left" vertical="top" wrapText="1"/>
    </xf>
    <xf numFmtId="0" fontId="10" fillId="2" borderId="21" xfId="0" applyFont="1" applyFill="1" applyBorder="1" applyAlignment="1">
      <alignment horizontal="left" vertical="top" wrapText="1"/>
    </xf>
    <xf numFmtId="0" fontId="10" fillId="2" borderId="44" xfId="0" applyFont="1" applyFill="1" applyBorder="1" applyAlignment="1">
      <alignment horizontal="left" vertical="top" wrapText="1"/>
    </xf>
    <xf numFmtId="1" fontId="1" fillId="0" borderId="22" xfId="0" applyNumberFormat="1" applyFont="1" applyBorder="1" applyAlignment="1">
      <alignment horizontal="left" vertical="top" wrapText="1"/>
    </xf>
    <xf numFmtId="1" fontId="1" fillId="0" borderId="26" xfId="0" applyNumberFormat="1" applyFont="1" applyBorder="1" applyAlignment="1">
      <alignment horizontal="left" vertical="top" wrapText="1"/>
    </xf>
    <xf numFmtId="1" fontId="1" fillId="0" borderId="23" xfId="0" applyNumberFormat="1" applyFont="1" applyBorder="1" applyAlignment="1">
      <alignment horizontal="left" vertical="top" wrapText="1"/>
    </xf>
    <xf numFmtId="0" fontId="19" fillId="2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7" fillId="4" borderId="86" xfId="0" applyFont="1" applyFill="1" applyBorder="1" applyAlignment="1">
      <alignment horizontal="center"/>
    </xf>
    <xf numFmtId="0" fontId="3" fillId="0" borderId="86" xfId="0" applyFont="1" applyBorder="1" applyAlignment="1">
      <alignment vertical="top" wrapText="1"/>
    </xf>
    <xf numFmtId="0" fontId="2" fillId="5" borderId="45" xfId="0" applyFont="1" applyFill="1" applyBorder="1" applyAlignment="1">
      <alignment horizontal="left" vertical="top"/>
    </xf>
    <xf numFmtId="0" fontId="3" fillId="0" borderId="48" xfId="0" applyFont="1" applyBorder="1" applyAlignment="1">
      <alignment vertical="top" wrapText="1"/>
    </xf>
    <xf numFmtId="0" fontId="3" fillId="0" borderId="49" xfId="0" applyFont="1" applyBorder="1" applyAlignment="1">
      <alignment vertical="top" wrapText="1"/>
    </xf>
    <xf numFmtId="0" fontId="2" fillId="5" borderId="56" xfId="0" applyFont="1" applyFill="1" applyBorder="1" applyAlignment="1">
      <alignment horizontal="left" vertical="top"/>
    </xf>
    <xf numFmtId="0" fontId="2" fillId="0" borderId="56" xfId="0" applyFont="1" applyBorder="1" applyAlignment="1">
      <alignment horizontal="center" vertical="top"/>
    </xf>
    <xf numFmtId="0" fontId="2" fillId="0" borderId="57" xfId="0" applyFont="1" applyBorder="1" applyAlignment="1">
      <alignment horizontal="center" vertical="top"/>
    </xf>
    <xf numFmtId="0" fontId="2" fillId="5" borderId="9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center" vertical="top" wrapText="1"/>
    </xf>
    <xf numFmtId="0" fontId="2" fillId="5" borderId="38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2" fillId="5" borderId="43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58" xfId="0" applyFont="1" applyBorder="1" applyAlignment="1">
      <alignment vertical="top" wrapText="1"/>
    </xf>
    <xf numFmtId="0" fontId="3" fillId="0" borderId="77" xfId="0" applyFont="1" applyBorder="1" applyAlignment="1">
      <alignment vertical="top" wrapText="1"/>
    </xf>
    <xf numFmtId="1" fontId="2" fillId="5" borderId="43" xfId="0" applyNumberFormat="1" applyFont="1" applyFill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0" fontId="5" fillId="4" borderId="41" xfId="0" applyFont="1" applyFill="1" applyBorder="1" applyAlignment="1">
      <alignment vertical="top" wrapText="1"/>
    </xf>
    <xf numFmtId="0" fontId="2" fillId="0" borderId="22" xfId="0" applyFont="1" applyBorder="1" applyAlignment="1">
      <alignment horizontal="left" vertical="top" wrapText="1"/>
    </xf>
    <xf numFmtId="0" fontId="8" fillId="2" borderId="43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vertical="top" wrapText="1"/>
    </xf>
    <xf numFmtId="0" fontId="2" fillId="4" borderId="38" xfId="0" applyFont="1" applyFill="1" applyBorder="1" applyAlignment="1">
      <alignment horizontal="left" vertical="top" wrapText="1"/>
    </xf>
    <xf numFmtId="0" fontId="7" fillId="4" borderId="41" xfId="0" applyFont="1" applyFill="1" applyBorder="1" applyAlignment="1">
      <alignment horizontal="left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0" fontId="3" fillId="0" borderId="69" xfId="0" applyFont="1" applyBorder="1" applyAlignment="1">
      <alignment vertical="top" wrapText="1"/>
    </xf>
    <xf numFmtId="0" fontId="13" fillId="2" borderId="60" xfId="0" applyFont="1" applyFill="1" applyBorder="1" applyAlignment="1">
      <alignment horizontal="center" vertical="center" wrapText="1"/>
    </xf>
    <xf numFmtId="0" fontId="24" fillId="4" borderId="60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left"/>
    </xf>
    <xf numFmtId="0" fontId="2" fillId="3" borderId="57" xfId="0" applyFont="1" applyFill="1" applyBorder="1" applyAlignment="1">
      <alignment horizontal="center" wrapText="1"/>
    </xf>
    <xf numFmtId="0" fontId="24" fillId="4" borderId="60" xfId="0" applyFont="1" applyFill="1" applyBorder="1" applyAlignment="1">
      <alignment horizontal="center" vertical="center"/>
    </xf>
    <xf numFmtId="0" fontId="3" fillId="0" borderId="76" xfId="0" applyFont="1" applyBorder="1" applyAlignment="1">
      <alignment vertical="top" wrapText="1"/>
    </xf>
    <xf numFmtId="0" fontId="24" fillId="4" borderId="59" xfId="0" applyFont="1" applyFill="1" applyBorder="1" applyAlignment="1">
      <alignment horizontal="center" vertical="center" wrapText="1"/>
    </xf>
    <xf numFmtId="0" fontId="13" fillId="2" borderId="83" xfId="0" applyFont="1" applyFill="1" applyBorder="1" applyAlignment="1">
      <alignment horizontal="center" vertical="center"/>
    </xf>
    <xf numFmtId="0" fontId="3" fillId="0" borderId="83" xfId="0" applyFont="1" applyBorder="1" applyAlignment="1">
      <alignment vertical="top" wrapText="1"/>
    </xf>
    <xf numFmtId="0" fontId="24" fillId="4" borderId="60" xfId="0" applyFont="1" applyFill="1" applyBorder="1" applyAlignment="1">
      <alignment horizontal="center" wrapText="1"/>
    </xf>
    <xf numFmtId="0" fontId="3" fillId="0" borderId="84" xfId="0" applyFont="1" applyBorder="1" applyAlignment="1">
      <alignment vertical="top" wrapText="1"/>
    </xf>
    <xf numFmtId="0" fontId="24" fillId="4" borderId="60" xfId="0" applyFont="1" applyFill="1" applyBorder="1" applyAlignment="1">
      <alignment horizontal="center" vertical="center" wrapText="1"/>
    </xf>
    <xf numFmtId="0" fontId="24" fillId="4" borderId="85" xfId="0" applyFont="1" applyFill="1" applyBorder="1" applyAlignment="1">
      <alignment horizontal="center" vertical="center"/>
    </xf>
    <xf numFmtId="0" fontId="24" fillId="4" borderId="90" xfId="0" applyFont="1" applyFill="1" applyBorder="1" applyAlignment="1">
      <alignment horizontal="center" vertical="center"/>
    </xf>
    <xf numFmtId="0" fontId="24" fillId="4" borderId="80" xfId="0" applyFont="1" applyFill="1" applyBorder="1" applyAlignment="1">
      <alignment horizontal="center" vertical="center"/>
    </xf>
    <xf numFmtId="0" fontId="32" fillId="4" borderId="60" xfId="0" applyFont="1" applyFill="1" applyBorder="1" applyAlignment="1">
      <alignment horizontal="center" vertical="center" wrapText="1"/>
    </xf>
    <xf numFmtId="170" fontId="24" fillId="4" borderId="59" xfId="0" applyNumberFormat="1" applyFont="1" applyFill="1" applyBorder="1" applyAlignment="1">
      <alignment horizontal="center" vertical="center" wrapText="1"/>
    </xf>
    <xf numFmtId="0" fontId="24" fillId="4" borderId="59" xfId="0" applyFont="1" applyFill="1" applyBorder="1" applyAlignment="1">
      <alignment horizontal="center" vertical="center"/>
    </xf>
    <xf numFmtId="0" fontId="33" fillId="4" borderId="60" xfId="0" applyFont="1" applyFill="1" applyBorder="1" applyAlignment="1">
      <alignment horizontal="center" vertical="center" wrapText="1"/>
    </xf>
    <xf numFmtId="0" fontId="38" fillId="4" borderId="59" xfId="0" applyFont="1" applyFill="1" applyBorder="1" applyAlignment="1">
      <alignment horizontal="center" vertical="center" wrapText="1"/>
    </xf>
    <xf numFmtId="0" fontId="40" fillId="4" borderId="60" xfId="0" applyFont="1" applyFill="1" applyBorder="1" applyAlignment="1">
      <alignment horizontal="center" vertical="center" wrapText="1"/>
    </xf>
    <xf numFmtId="0" fontId="41" fillId="4" borderId="76" xfId="0" applyFont="1" applyFill="1" applyBorder="1" applyAlignment="1">
      <alignment horizontal="center" vertical="center" wrapText="1"/>
    </xf>
    <xf numFmtId="0" fontId="36" fillId="2" borderId="81" xfId="0" applyFont="1" applyFill="1" applyBorder="1" applyAlignment="1">
      <alignment horizontal="center" vertical="center"/>
    </xf>
    <xf numFmtId="0" fontId="38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vertical="top" wrapText="1"/>
    </xf>
    <xf numFmtId="0" fontId="39" fillId="4" borderId="59" xfId="0" applyFont="1" applyFill="1" applyBorder="1" applyAlignment="1">
      <alignment horizontal="center" vertical="center" wrapText="1"/>
    </xf>
    <xf numFmtId="0" fontId="44" fillId="4" borderId="60" xfId="0" applyFont="1" applyFill="1" applyBorder="1" applyAlignment="1">
      <alignment horizontal="center" vertical="center" wrapText="1"/>
    </xf>
    <xf numFmtId="0" fontId="3" fillId="0" borderId="82" xfId="0" applyFont="1" applyBorder="1" applyAlignment="1">
      <alignment vertical="top" wrapText="1"/>
    </xf>
    <xf numFmtId="0" fontId="38" fillId="4" borderId="60" xfId="0" applyFont="1" applyFill="1" applyBorder="1" applyAlignment="1">
      <alignment horizontal="center" vertical="center"/>
    </xf>
    <xf numFmtId="0" fontId="40" fillId="4" borderId="59" xfId="0" applyFont="1" applyFill="1" applyBorder="1" applyAlignment="1">
      <alignment horizontal="center" vertical="center" wrapText="1"/>
    </xf>
    <xf numFmtId="0" fontId="38" fillId="4" borderId="59" xfId="0" applyFont="1" applyFill="1" applyBorder="1" applyAlignment="1">
      <alignment horizontal="center" vertical="center"/>
    </xf>
    <xf numFmtId="0" fontId="46" fillId="4" borderId="60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0" fontId="41" fillId="4" borderId="60" xfId="0" applyFont="1" applyFill="1" applyBorder="1" applyAlignment="1">
      <alignment horizontal="center" vertical="center" wrapText="1"/>
    </xf>
    <xf numFmtId="0" fontId="49" fillId="4" borderId="60" xfId="0" applyFont="1" applyFill="1" applyBorder="1" applyAlignment="1">
      <alignment horizontal="center" vertical="center"/>
    </xf>
    <xf numFmtId="0" fontId="24" fillId="7" borderId="81" xfId="0" applyFont="1" applyFill="1" applyBorder="1" applyAlignment="1">
      <alignment horizontal="center" vertical="center"/>
    </xf>
    <xf numFmtId="0" fontId="3" fillId="0" borderId="78" xfId="0" applyFont="1" applyBorder="1" applyAlignment="1">
      <alignment vertical="top" wrapText="1"/>
    </xf>
    <xf numFmtId="0" fontId="3" fillId="0" borderId="79" xfId="0" applyFont="1" applyBorder="1" applyAlignment="1">
      <alignment vertical="top" wrapText="1"/>
    </xf>
    <xf numFmtId="0" fontId="24" fillId="4" borderId="80" xfId="0" applyFont="1" applyFill="1" applyBorder="1" applyAlignment="1">
      <alignment horizontal="center"/>
    </xf>
    <xf numFmtId="174" fontId="11" fillId="0" borderId="60" xfId="0" applyNumberFormat="1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/>
    </xf>
    <xf numFmtId="0" fontId="13" fillId="2" borderId="81" xfId="0" applyFont="1" applyFill="1" applyBorder="1" applyAlignment="1">
      <alignment horizontal="center" vertical="center" wrapText="1"/>
    </xf>
    <xf numFmtId="174" fontId="11" fillId="7" borderId="60" xfId="0" applyNumberFormat="1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vertical="center" wrapText="1"/>
    </xf>
    <xf numFmtId="0" fontId="3" fillId="0" borderId="40" xfId="0" applyFont="1" applyBorder="1" applyAlignment="1">
      <alignment vertical="top" wrapText="1"/>
    </xf>
    <xf numFmtId="0" fontId="20" fillId="0" borderId="60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top" wrapText="1"/>
    </xf>
    <xf numFmtId="0" fontId="62" fillId="2" borderId="41" xfId="0" applyFont="1" applyFill="1" applyBorder="1" applyAlignment="1">
      <alignment vertical="top" wrapText="1"/>
    </xf>
    <xf numFmtId="0" fontId="64" fillId="2" borderId="43" xfId="0" applyFont="1" applyFill="1" applyBorder="1" applyAlignment="1">
      <alignment horizontal="left" vertical="top" wrapText="1"/>
    </xf>
    <xf numFmtId="0" fontId="65" fillId="2" borderId="41" xfId="0" applyFont="1" applyFill="1" applyBorder="1" applyAlignment="1">
      <alignment horizontal="left" vertical="top" wrapText="1"/>
    </xf>
    <xf numFmtId="0" fontId="66" fillId="0" borderId="81" xfId="0" applyFont="1" applyBorder="1" applyAlignment="1">
      <alignment vertical="top" wrapText="1"/>
    </xf>
    <xf numFmtId="0" fontId="66" fillId="0" borderId="20" xfId="0" applyFont="1" applyBorder="1" applyAlignment="1">
      <alignment vertical="top" wrapText="1"/>
    </xf>
    <xf numFmtId="4" fontId="11" fillId="0" borderId="69" xfId="0" applyNumberFormat="1" applyFont="1" applyBorder="1" applyAlignment="1">
      <alignment horizontal="center" vertical="center" wrapText="1"/>
    </xf>
    <xf numFmtId="4" fontId="11" fillId="0" borderId="77" xfId="0" applyNumberFormat="1" applyFont="1" applyBorder="1" applyAlignment="1">
      <alignment horizontal="center" vertical="center" wrapText="1"/>
    </xf>
    <xf numFmtId="0" fontId="34" fillId="0" borderId="60" xfId="0" applyFont="1" applyBorder="1" applyAlignment="1">
      <alignment wrapText="1"/>
    </xf>
    <xf numFmtId="0" fontId="62" fillId="2" borderId="91" xfId="0" applyFont="1" applyFill="1" applyBorder="1" applyAlignment="1">
      <alignment horizontal="center" vertical="top" wrapText="1"/>
    </xf>
    <xf numFmtId="0" fontId="62" fillId="2" borderId="37" xfId="0" applyFont="1" applyFill="1" applyBorder="1" applyAlignment="1">
      <alignment horizontal="center" vertical="top" wrapText="1"/>
    </xf>
  </cellXfs>
  <cellStyles count="3">
    <cellStyle name="Currency [0]" xfId="1" builtinId="7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showGridLines="0" topLeftCell="A22" workbookViewId="0">
      <selection activeCell="F5" sqref="F5:J5"/>
    </sheetView>
  </sheetViews>
  <sheetFormatPr defaultColWidth="9.19921875" defaultRowHeight="15" customHeight="1"/>
  <cols>
    <col min="1" max="2" width="1" customWidth="1"/>
    <col min="3" max="3" width="3.19921875" customWidth="1"/>
    <col min="4" max="4" width="11.19921875" customWidth="1"/>
    <col min="5" max="5" width="6.796875" customWidth="1"/>
    <col min="6" max="6" width="5.796875" customWidth="1"/>
    <col min="7" max="7" width="12.09765625" customWidth="1"/>
    <col min="8" max="8" width="15.09765625" customWidth="1"/>
    <col min="9" max="9" width="12.3984375" customWidth="1"/>
    <col min="10" max="10" width="13.3984375" customWidth="1"/>
    <col min="11" max="11" width="1" customWidth="1"/>
    <col min="12" max="26" width="6.796875" customWidth="1"/>
  </cols>
  <sheetData>
    <row r="1" spans="1:10" ht="7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7.5" customHeight="1">
      <c r="A2" s="4"/>
      <c r="B2" s="5"/>
      <c r="C2" s="210"/>
      <c r="D2" s="210"/>
      <c r="E2" s="210"/>
      <c r="F2" s="210"/>
      <c r="G2" s="210"/>
      <c r="H2" s="210"/>
      <c r="I2" s="210"/>
      <c r="J2" s="210"/>
    </row>
    <row r="3" spans="1:10" ht="68.25" customHeight="1">
      <c r="A3" s="4"/>
      <c r="B3" s="211"/>
      <c r="C3" s="312" t="s">
        <v>1</v>
      </c>
      <c r="D3" s="300"/>
      <c r="E3" s="300"/>
      <c r="F3" s="313" t="s">
        <v>2</v>
      </c>
      <c r="G3" s="300"/>
      <c r="H3" s="300"/>
      <c r="I3" s="300"/>
      <c r="J3" s="314"/>
    </row>
    <row r="4" spans="1:10" ht="7.5" customHeight="1">
      <c r="A4" s="4"/>
      <c r="B4" s="212"/>
      <c r="C4" s="315"/>
      <c r="D4" s="300"/>
      <c r="E4" s="300"/>
      <c r="F4" s="300"/>
      <c r="G4" s="300"/>
      <c r="H4" s="300"/>
      <c r="I4" s="300"/>
      <c r="J4" s="300"/>
    </row>
    <row r="5" spans="1:10" ht="17.25" customHeight="1">
      <c r="A5" s="4"/>
      <c r="B5" s="211"/>
      <c r="C5" s="316" t="s">
        <v>3</v>
      </c>
      <c r="D5" s="291"/>
      <c r="E5" s="317"/>
      <c r="F5" s="318"/>
      <c r="G5" s="291"/>
      <c r="H5" s="291"/>
      <c r="I5" s="291"/>
      <c r="J5" s="292"/>
    </row>
    <row r="6" spans="1:10" ht="16.5" customHeight="1">
      <c r="A6" s="4"/>
      <c r="B6" s="211"/>
      <c r="C6" s="284" t="s">
        <v>4</v>
      </c>
      <c r="D6" s="281"/>
      <c r="E6" s="279"/>
      <c r="F6" s="319"/>
      <c r="G6" s="281"/>
      <c r="H6" s="281"/>
      <c r="I6" s="281"/>
      <c r="J6" s="282"/>
    </row>
    <row r="7" spans="1:10" ht="16.5" customHeight="1">
      <c r="A7" s="4"/>
      <c r="B7" s="211"/>
      <c r="C7" s="278" t="s">
        <v>5</v>
      </c>
      <c r="D7" s="279"/>
      <c r="E7" s="319"/>
      <c r="F7" s="281"/>
      <c r="G7" s="281"/>
      <c r="H7" s="279"/>
      <c r="I7" s="6" t="s">
        <v>6</v>
      </c>
      <c r="J7" s="7"/>
    </row>
    <row r="8" spans="1:10" ht="16.5" customHeight="1">
      <c r="A8" s="4"/>
      <c r="B8" s="211"/>
      <c r="C8" s="278" t="s">
        <v>7</v>
      </c>
      <c r="D8" s="279"/>
      <c r="E8" s="319"/>
      <c r="F8" s="281"/>
      <c r="G8" s="281"/>
      <c r="H8" s="279"/>
      <c r="I8" s="6" t="s">
        <v>8</v>
      </c>
      <c r="J8" s="8"/>
    </row>
    <row r="9" spans="1:10" ht="16.5" customHeight="1">
      <c r="A9" s="4"/>
      <c r="B9" s="211"/>
      <c r="C9" s="278" t="s">
        <v>9</v>
      </c>
      <c r="D9" s="279"/>
      <c r="E9" s="319"/>
      <c r="F9" s="281"/>
      <c r="G9" s="281"/>
      <c r="H9" s="279"/>
      <c r="I9" s="6" t="s">
        <v>10</v>
      </c>
      <c r="J9" s="7"/>
    </row>
    <row r="10" spans="1:10" ht="17.25" customHeight="1">
      <c r="A10" s="4"/>
      <c r="B10" s="211"/>
      <c r="C10" s="320" t="s">
        <v>11</v>
      </c>
      <c r="D10" s="297"/>
      <c r="E10" s="321"/>
      <c r="F10" s="294"/>
      <c r="G10" s="294"/>
      <c r="H10" s="294"/>
      <c r="I10" s="294"/>
      <c r="J10" s="295"/>
    </row>
    <row r="11" spans="1:10" ht="7.5" customHeight="1">
      <c r="A11" s="4"/>
      <c r="B11" s="3"/>
      <c r="C11" s="322"/>
      <c r="D11" s="300"/>
      <c r="E11" s="300"/>
      <c r="F11" s="300"/>
      <c r="G11" s="300"/>
      <c r="H11" s="300"/>
      <c r="I11" s="300"/>
      <c r="J11" s="300"/>
    </row>
    <row r="12" spans="1:10" ht="17.25" customHeight="1">
      <c r="A12" s="4"/>
      <c r="B12" s="211"/>
      <c r="C12" s="290" t="s">
        <v>12</v>
      </c>
      <c r="D12" s="291"/>
      <c r="E12" s="291"/>
      <c r="F12" s="291"/>
      <c r="G12" s="291"/>
      <c r="H12" s="291"/>
      <c r="I12" s="291"/>
      <c r="J12" s="292"/>
    </row>
    <row r="13" spans="1:10" ht="16.5" customHeight="1">
      <c r="A13" s="4"/>
      <c r="B13" s="211"/>
      <c r="C13" s="278" t="s">
        <v>13</v>
      </c>
      <c r="D13" s="279"/>
      <c r="E13" s="280"/>
      <c r="F13" s="281"/>
      <c r="G13" s="281"/>
      <c r="H13" s="281"/>
      <c r="I13" s="281"/>
      <c r="J13" s="282"/>
    </row>
    <row r="14" spans="1:10" ht="16.5" customHeight="1">
      <c r="A14" s="4"/>
      <c r="B14" s="211"/>
      <c r="C14" s="284" t="s">
        <v>14</v>
      </c>
      <c r="D14" s="281"/>
      <c r="E14" s="281"/>
      <c r="F14" s="279"/>
      <c r="G14" s="323"/>
      <c r="H14" s="281"/>
      <c r="I14" s="281"/>
      <c r="J14" s="282"/>
    </row>
    <row r="15" spans="1:10" ht="16.5" customHeight="1">
      <c r="A15" s="4"/>
      <c r="B15" s="211"/>
      <c r="C15" s="278" t="s">
        <v>15</v>
      </c>
      <c r="D15" s="281"/>
      <c r="E15" s="280"/>
      <c r="F15" s="281"/>
      <c r="G15" s="281"/>
      <c r="H15" s="281"/>
      <c r="I15" s="281"/>
      <c r="J15" s="279"/>
    </row>
    <row r="16" spans="1:10" ht="16.5" customHeight="1">
      <c r="A16" s="4"/>
      <c r="B16" s="211"/>
      <c r="C16" s="278" t="s">
        <v>16</v>
      </c>
      <c r="D16" s="279"/>
      <c r="E16" s="9"/>
      <c r="I16" s="6" t="s">
        <v>6</v>
      </c>
      <c r="J16" s="7"/>
    </row>
    <row r="17" spans="3:11" ht="16.5" customHeight="1">
      <c r="C17" s="278" t="s">
        <v>7</v>
      </c>
      <c r="D17" s="279"/>
      <c r="E17" s="280"/>
      <c r="F17" s="281"/>
      <c r="G17" s="281"/>
      <c r="H17" s="279"/>
      <c r="I17" s="6" t="s">
        <v>8</v>
      </c>
      <c r="J17" s="8"/>
    </row>
    <row r="18" spans="3:11" ht="16.5" customHeight="1">
      <c r="C18" s="278" t="s">
        <v>17</v>
      </c>
      <c r="D18" s="279"/>
      <c r="E18" s="280"/>
      <c r="F18" s="281"/>
      <c r="G18" s="281"/>
      <c r="H18" s="279"/>
      <c r="I18" s="6" t="s">
        <v>18</v>
      </c>
      <c r="J18" s="8"/>
    </row>
    <row r="19" spans="3:11" ht="17.25" customHeight="1">
      <c r="C19" s="320" t="s">
        <v>19</v>
      </c>
      <c r="D19" s="294"/>
      <c r="E19" s="324"/>
      <c r="F19" s="325"/>
      <c r="G19" s="325"/>
      <c r="H19" s="325"/>
      <c r="I19" s="325"/>
      <c r="J19" s="326"/>
    </row>
    <row r="20" spans="3:11" ht="7.5" customHeight="1">
      <c r="C20" s="322"/>
      <c r="D20" s="300"/>
      <c r="E20" s="300"/>
      <c r="F20" s="300"/>
      <c r="G20" s="300"/>
      <c r="H20" s="300"/>
      <c r="I20" s="300"/>
      <c r="J20" s="300"/>
    </row>
    <row r="21" spans="3:11" ht="17.25" customHeight="1">
      <c r="C21" s="290" t="s">
        <v>20</v>
      </c>
      <c r="D21" s="291"/>
      <c r="E21" s="291"/>
      <c r="F21" s="291"/>
      <c r="G21" s="291"/>
      <c r="H21" s="291"/>
      <c r="I21" s="291"/>
      <c r="J21" s="292"/>
    </row>
    <row r="22" spans="3:11" ht="32.25" customHeight="1">
      <c r="C22" s="327"/>
      <c r="D22" s="294"/>
      <c r="E22" s="294"/>
      <c r="F22" s="294"/>
      <c r="G22" s="294"/>
      <c r="H22" s="294"/>
      <c r="I22" s="294"/>
      <c r="J22" s="295"/>
    </row>
    <row r="23" spans="3:11" ht="7.5" customHeight="1">
      <c r="C23" s="328"/>
      <c r="D23" s="300"/>
      <c r="E23" s="300"/>
      <c r="F23" s="300"/>
      <c r="G23" s="300"/>
      <c r="H23" s="300"/>
      <c r="I23" s="300"/>
      <c r="J23" s="300"/>
    </row>
    <row r="24" spans="3:11" ht="17.25" customHeight="1">
      <c r="C24" s="290" t="s">
        <v>21</v>
      </c>
      <c r="D24" s="291"/>
      <c r="E24" s="291"/>
      <c r="F24" s="291"/>
      <c r="G24" s="291"/>
      <c r="H24" s="291"/>
      <c r="I24" s="291"/>
      <c r="J24" s="292"/>
    </row>
    <row r="25" spans="3:11" ht="16.5" customHeight="1">
      <c r="C25" s="278" t="s">
        <v>22</v>
      </c>
      <c r="D25" s="279"/>
      <c r="E25" s="280"/>
      <c r="F25" s="281"/>
      <c r="G25" s="281"/>
      <c r="H25" s="281"/>
      <c r="I25" s="281"/>
      <c r="J25" s="282"/>
    </row>
    <row r="26" spans="3:11" ht="16.5" customHeight="1">
      <c r="C26" s="278" t="s">
        <v>23</v>
      </c>
      <c r="D26" s="279"/>
      <c r="E26" s="280"/>
      <c r="F26" s="281"/>
      <c r="G26" s="281"/>
      <c r="H26" s="281"/>
      <c r="I26" s="281"/>
      <c r="J26" s="282"/>
    </row>
    <row r="27" spans="3:11" ht="16.5" customHeight="1">
      <c r="C27" s="283" t="s">
        <v>24</v>
      </c>
      <c r="D27" s="279"/>
      <c r="E27" s="280"/>
      <c r="F27" s="281"/>
      <c r="G27" s="281"/>
      <c r="H27" s="281"/>
      <c r="I27" s="281"/>
      <c r="J27" s="282"/>
    </row>
    <row r="28" spans="3:11" ht="16.5" customHeight="1">
      <c r="C28" s="284" t="s">
        <v>25</v>
      </c>
      <c r="D28" s="281"/>
      <c r="E28" s="279"/>
      <c r="F28" s="289"/>
      <c r="G28" s="281"/>
      <c r="H28" s="281"/>
      <c r="I28" s="281"/>
      <c r="J28" s="281"/>
      <c r="K28" s="282"/>
    </row>
    <row r="29" spans="3:11" ht="16.5" customHeight="1">
      <c r="C29" s="278" t="s">
        <v>26</v>
      </c>
      <c r="D29" s="279"/>
      <c r="E29" s="285"/>
      <c r="F29" s="286"/>
      <c r="G29" s="287"/>
      <c r="H29" s="288" t="s">
        <v>27</v>
      </c>
      <c r="I29" s="279"/>
      <c r="J29" s="7"/>
    </row>
    <row r="30" spans="3:11" ht="16.5" customHeight="1">
      <c r="C30" s="278" t="s">
        <v>28</v>
      </c>
      <c r="D30" s="281"/>
      <c r="E30" s="279"/>
      <c r="F30" s="285"/>
      <c r="G30" s="281"/>
      <c r="H30" s="281"/>
      <c r="I30" s="281"/>
      <c r="J30" s="282"/>
    </row>
    <row r="31" spans="3:11" ht="16.5" customHeight="1">
      <c r="C31" s="278" t="s">
        <v>29</v>
      </c>
      <c r="D31" s="281"/>
      <c r="E31" s="281"/>
      <c r="F31" s="279"/>
      <c r="G31" s="285"/>
      <c r="H31" s="281"/>
      <c r="I31" s="281"/>
      <c r="J31" s="282"/>
    </row>
    <row r="32" spans="3:11" ht="16.5" customHeight="1">
      <c r="C32" s="284" t="s">
        <v>30</v>
      </c>
      <c r="D32" s="281"/>
      <c r="E32" s="281"/>
      <c r="F32" s="279"/>
      <c r="G32" s="280"/>
      <c r="H32" s="281"/>
      <c r="I32" s="281"/>
      <c r="J32" s="282"/>
    </row>
    <row r="33" spans="3:10" ht="7.5" customHeight="1">
      <c r="C33" s="329"/>
      <c r="D33" s="281"/>
      <c r="E33" s="281"/>
      <c r="F33" s="281"/>
      <c r="G33" s="281"/>
      <c r="H33" s="281"/>
      <c r="I33" s="281"/>
      <c r="J33" s="282"/>
    </row>
    <row r="34" spans="3:10" ht="16.5" customHeight="1">
      <c r="C34" s="330" t="s">
        <v>31</v>
      </c>
      <c r="D34" s="281"/>
      <c r="E34" s="281"/>
      <c r="F34" s="281"/>
      <c r="G34" s="281"/>
      <c r="H34" s="281"/>
      <c r="I34" s="281"/>
      <c r="J34" s="282"/>
    </row>
    <row r="35" spans="3:10" ht="16.5" customHeight="1">
      <c r="C35" s="284" t="s">
        <v>32</v>
      </c>
      <c r="D35" s="281"/>
      <c r="E35" s="281"/>
      <c r="F35" s="279"/>
      <c r="G35" s="285"/>
      <c r="H35" s="281"/>
      <c r="I35" s="281"/>
      <c r="J35" s="282"/>
    </row>
    <row r="36" spans="3:10" ht="16.5" customHeight="1">
      <c r="C36" s="284" t="s">
        <v>33</v>
      </c>
      <c r="D36" s="281"/>
      <c r="E36" s="281"/>
      <c r="F36" s="279"/>
      <c r="G36" s="285"/>
      <c r="H36" s="281"/>
      <c r="I36" s="281"/>
      <c r="J36" s="282"/>
    </row>
    <row r="37" spans="3:10" ht="16.5" customHeight="1">
      <c r="C37" s="284" t="s">
        <v>34</v>
      </c>
      <c r="D37" s="281"/>
      <c r="E37" s="281"/>
      <c r="F37" s="279"/>
      <c r="G37" s="285"/>
      <c r="H37" s="281"/>
      <c r="I37" s="281"/>
      <c r="J37" s="282"/>
    </row>
    <row r="38" spans="3:10" ht="16.5" customHeight="1">
      <c r="C38" s="284" t="s">
        <v>35</v>
      </c>
      <c r="D38" s="281"/>
      <c r="E38" s="281"/>
      <c r="F38" s="279"/>
      <c r="G38" s="280"/>
      <c r="H38" s="281"/>
      <c r="I38" s="281"/>
      <c r="J38" s="282"/>
    </row>
    <row r="39" spans="3:10" ht="17.25" customHeight="1">
      <c r="C39" s="296" t="s">
        <v>28</v>
      </c>
      <c r="D39" s="294"/>
      <c r="E39" s="297"/>
      <c r="F39" s="298"/>
      <c r="G39" s="294"/>
      <c r="H39" s="294"/>
      <c r="I39" s="294"/>
      <c r="J39" s="295"/>
    </row>
    <row r="40" spans="3:10" ht="7.5" customHeight="1">
      <c r="C40" s="299"/>
      <c r="D40" s="300"/>
      <c r="E40" s="300"/>
      <c r="F40" s="300"/>
      <c r="G40" s="300"/>
      <c r="H40" s="300"/>
      <c r="I40" s="300"/>
      <c r="J40" s="300"/>
    </row>
    <row r="41" spans="3:10" ht="17.25" customHeight="1">
      <c r="C41" s="290" t="s">
        <v>20</v>
      </c>
      <c r="D41" s="291"/>
      <c r="E41" s="291"/>
      <c r="F41" s="291"/>
      <c r="G41" s="291"/>
      <c r="H41" s="291"/>
      <c r="I41" s="291"/>
      <c r="J41" s="292"/>
    </row>
    <row r="42" spans="3:10" ht="32.25" customHeight="1">
      <c r="C42" s="293"/>
      <c r="D42" s="294"/>
      <c r="E42" s="294"/>
      <c r="F42" s="294"/>
      <c r="G42" s="294"/>
      <c r="H42" s="294"/>
      <c r="I42" s="294"/>
      <c r="J42" s="295"/>
    </row>
    <row r="43" spans="3:10" ht="7.5" customHeight="1">
      <c r="C43" s="301" t="s">
        <v>0</v>
      </c>
      <c r="D43" s="300"/>
      <c r="E43" s="300"/>
      <c r="F43" s="300"/>
      <c r="G43" s="300"/>
      <c r="H43" s="300"/>
      <c r="I43" s="300"/>
      <c r="J43" s="300"/>
    </row>
    <row r="44" spans="3:10" ht="36.75" customHeight="1">
      <c r="C44" s="302" t="s">
        <v>36</v>
      </c>
      <c r="D44" s="291"/>
      <c r="E44" s="291"/>
      <c r="F44" s="291"/>
      <c r="G44" s="291"/>
      <c r="H44" s="291"/>
      <c r="I44" s="291"/>
      <c r="J44" s="292"/>
    </row>
    <row r="45" spans="3:10" ht="33.75" customHeight="1">
      <c r="C45" s="303" t="s">
        <v>37</v>
      </c>
      <c r="D45" s="304"/>
      <c r="E45" s="304"/>
      <c r="F45" s="304"/>
      <c r="G45" s="304"/>
      <c r="H45" s="304"/>
      <c r="I45" s="304"/>
      <c r="J45" s="305"/>
    </row>
    <row r="46" spans="3:10" ht="16.5" customHeight="1">
      <c r="C46" s="306" t="s">
        <v>38</v>
      </c>
      <c r="D46" s="307"/>
      <c r="E46" s="307"/>
      <c r="F46" s="307"/>
      <c r="G46" s="307"/>
      <c r="H46" s="307"/>
      <c r="I46" s="307"/>
      <c r="J46" s="308"/>
    </row>
    <row r="47" spans="3:10" ht="17.25" customHeight="1">
      <c r="C47" s="309" t="s">
        <v>39</v>
      </c>
      <c r="D47" s="310"/>
      <c r="E47" s="310"/>
      <c r="F47" s="310"/>
      <c r="G47" s="310"/>
      <c r="H47" s="310"/>
      <c r="I47" s="310"/>
      <c r="J47" s="311"/>
    </row>
  </sheetData>
  <mergeCells count="72">
    <mergeCell ref="C35:F35"/>
    <mergeCell ref="G35:J35"/>
    <mergeCell ref="C36:F36"/>
    <mergeCell ref="G36:J36"/>
    <mergeCell ref="C21:J21"/>
    <mergeCell ref="C22:J22"/>
    <mergeCell ref="C23:J23"/>
    <mergeCell ref="C24:J24"/>
    <mergeCell ref="C31:F31"/>
    <mergeCell ref="C30:E30"/>
    <mergeCell ref="F30:J30"/>
    <mergeCell ref="G31:J31"/>
    <mergeCell ref="C32:F32"/>
    <mergeCell ref="G32:J32"/>
    <mergeCell ref="C33:J33"/>
    <mergeCell ref="C34:J34"/>
    <mergeCell ref="C18:D18"/>
    <mergeCell ref="E18:H18"/>
    <mergeCell ref="C19:D19"/>
    <mergeCell ref="E19:J19"/>
    <mergeCell ref="C20:J20"/>
    <mergeCell ref="C15:D15"/>
    <mergeCell ref="E15:J15"/>
    <mergeCell ref="C16:D16"/>
    <mergeCell ref="C17:D17"/>
    <mergeCell ref="E17:H17"/>
    <mergeCell ref="C12:J12"/>
    <mergeCell ref="C13:D13"/>
    <mergeCell ref="E13:J13"/>
    <mergeCell ref="C14:F14"/>
    <mergeCell ref="G14:J14"/>
    <mergeCell ref="C9:D9"/>
    <mergeCell ref="E9:H9"/>
    <mergeCell ref="C10:D10"/>
    <mergeCell ref="E10:J10"/>
    <mergeCell ref="C11:J11"/>
    <mergeCell ref="C6:E6"/>
    <mergeCell ref="F6:J6"/>
    <mergeCell ref="C7:D7"/>
    <mergeCell ref="E7:H7"/>
    <mergeCell ref="C8:D8"/>
    <mergeCell ref="E8:H8"/>
    <mergeCell ref="C3:E3"/>
    <mergeCell ref="F3:J3"/>
    <mergeCell ref="C4:J4"/>
    <mergeCell ref="C5:E5"/>
    <mergeCell ref="F5:J5"/>
    <mergeCell ref="C43:J43"/>
    <mergeCell ref="C44:J44"/>
    <mergeCell ref="C45:J45"/>
    <mergeCell ref="C46:J46"/>
    <mergeCell ref="C47:J47"/>
    <mergeCell ref="C41:J41"/>
    <mergeCell ref="C42:J42"/>
    <mergeCell ref="C37:F37"/>
    <mergeCell ref="G37:J37"/>
    <mergeCell ref="C38:F38"/>
    <mergeCell ref="G38:J38"/>
    <mergeCell ref="C39:E39"/>
    <mergeCell ref="F39:J39"/>
    <mergeCell ref="C40:J40"/>
    <mergeCell ref="C28:E28"/>
    <mergeCell ref="C29:D29"/>
    <mergeCell ref="E29:G29"/>
    <mergeCell ref="H29:I29"/>
    <mergeCell ref="F28:K28"/>
    <mergeCell ref="C25:D25"/>
    <mergeCell ref="E25:J25"/>
    <mergeCell ref="C26:D26"/>
    <mergeCell ref="E26:J26"/>
    <mergeCell ref="C27:D27"/>
    <mergeCell ref="E27:J27"/>
  </mergeCells>
  <pageMargins left="0.75" right="0.75" top="1" bottom="1" header="0" footer="0"/>
  <pageSetup orientation="portrait"/>
  <headerFooter>
    <oddFooter>&amp;L000000	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59"/>
  <sheetViews>
    <sheetView view="pageBreakPreview" topLeftCell="D13" zoomScale="50" zoomScaleNormal="100" zoomScaleSheetLayoutView="50" workbookViewId="0">
      <selection activeCell="J51" sqref="J51:J56"/>
    </sheetView>
  </sheetViews>
  <sheetFormatPr defaultColWidth="9.19921875" defaultRowHeight="15" customHeight="1"/>
  <cols>
    <col min="1" max="1" width="11.19921875" customWidth="1"/>
    <col min="2" max="2" width="21.19921875" customWidth="1"/>
    <col min="3" max="3" width="21.796875" customWidth="1"/>
    <col min="4" max="4" width="42.3984375" customWidth="1"/>
    <col min="5" max="6" width="11.59765625" bestFit="1" customWidth="1"/>
    <col min="7" max="7" width="10.59765625" bestFit="1" customWidth="1"/>
    <col min="8" max="8" width="14.59765625" customWidth="1"/>
    <col min="9" max="9" width="16.796875" customWidth="1"/>
    <col min="10" max="10" width="14.796875" customWidth="1"/>
    <col min="11" max="26" width="11.19921875" customWidth="1"/>
  </cols>
  <sheetData>
    <row r="1" spans="2:12" ht="16.149999999999999">
      <c r="B1" s="448" t="s">
        <v>148</v>
      </c>
      <c r="C1" s="307"/>
      <c r="D1" s="235"/>
      <c r="E1" s="235"/>
      <c r="F1" s="235"/>
      <c r="G1" s="235"/>
      <c r="H1" s="91"/>
      <c r="I1" s="91"/>
      <c r="J1" s="90"/>
    </row>
    <row r="2" spans="2:12" ht="16.149999999999999">
      <c r="B2" s="307"/>
      <c r="C2" s="307"/>
      <c r="D2" s="235"/>
      <c r="E2" s="235"/>
      <c r="F2" s="236"/>
      <c r="G2" s="236"/>
      <c r="H2" s="91"/>
      <c r="I2" s="91"/>
      <c r="J2" s="90"/>
    </row>
    <row r="3" spans="2:12" ht="16.149999999999999">
      <c r="B3" s="90"/>
      <c r="C3" s="449" t="s">
        <v>88</v>
      </c>
      <c r="D3" s="450"/>
      <c r="E3" s="93" t="s">
        <v>149</v>
      </c>
      <c r="F3" s="94"/>
      <c r="G3" s="94"/>
      <c r="H3" s="91"/>
      <c r="I3" s="91"/>
      <c r="J3" s="90"/>
    </row>
    <row r="4" spans="2:12" ht="16.149999999999999">
      <c r="B4" s="92" t="s">
        <v>150</v>
      </c>
      <c r="C4" s="95" t="s">
        <v>93</v>
      </c>
      <c r="D4" s="96" t="s">
        <v>94</v>
      </c>
      <c r="E4" s="97" t="s">
        <v>94</v>
      </c>
      <c r="F4" s="96" t="s">
        <v>90</v>
      </c>
      <c r="G4" s="94"/>
      <c r="H4" s="91"/>
      <c r="I4" s="91"/>
      <c r="J4" s="90"/>
    </row>
    <row r="5" spans="2:12" ht="16.149999999999999">
      <c r="B5" s="98" t="s">
        <v>151</v>
      </c>
      <c r="C5" s="99">
        <f t="shared" ref="C5:E5" si="0">+G18</f>
        <v>0</v>
      </c>
      <c r="D5" s="100">
        <f t="shared" si="0"/>
        <v>0</v>
      </c>
      <c r="E5" s="101">
        <f t="shared" si="0"/>
        <v>0</v>
      </c>
      <c r="F5" s="102">
        <f t="shared" ref="F5:F8" si="1">+SUM(C5:E5)</f>
        <v>0</v>
      </c>
      <c r="G5" s="94"/>
      <c r="H5" s="91"/>
      <c r="I5" s="91"/>
      <c r="J5" s="90"/>
    </row>
    <row r="6" spans="2:12" ht="16.149999999999999">
      <c r="B6" s="98" t="s">
        <v>152</v>
      </c>
      <c r="C6" s="99">
        <f t="shared" ref="C6:E6" si="2">+H32</f>
        <v>0</v>
      </c>
      <c r="D6" s="100">
        <f t="shared" si="2"/>
        <v>0</v>
      </c>
      <c r="E6" s="101">
        <f t="shared" si="2"/>
        <v>0</v>
      </c>
      <c r="F6" s="102">
        <f t="shared" si="1"/>
        <v>0</v>
      </c>
      <c r="G6" s="94"/>
      <c r="H6" s="91"/>
      <c r="I6" s="91"/>
      <c r="J6" s="90"/>
    </row>
    <row r="7" spans="2:12" ht="16.149999999999999">
      <c r="B7" s="98" t="s">
        <v>153</v>
      </c>
      <c r="C7" s="103">
        <f t="shared" ref="C7:E7" si="3">+H44</f>
        <v>0</v>
      </c>
      <c r="D7" s="104">
        <f t="shared" si="3"/>
        <v>0</v>
      </c>
      <c r="E7" s="105">
        <f t="shared" si="3"/>
        <v>0</v>
      </c>
      <c r="F7" s="102">
        <f t="shared" si="1"/>
        <v>0</v>
      </c>
      <c r="G7" s="94"/>
      <c r="H7" s="91"/>
      <c r="I7" s="91"/>
      <c r="J7" s="90"/>
    </row>
    <row r="8" spans="2:12" ht="16.149999999999999">
      <c r="B8" s="98" t="s">
        <v>154</v>
      </c>
      <c r="C8" s="106"/>
      <c r="D8" s="107"/>
      <c r="E8" s="237"/>
      <c r="F8" s="108">
        <f t="shared" si="1"/>
        <v>0</v>
      </c>
      <c r="G8" s="94"/>
      <c r="H8" s="91"/>
      <c r="I8" s="91"/>
      <c r="J8" s="90"/>
    </row>
    <row r="9" spans="2:12" ht="16.149999999999999">
      <c r="B9" s="109" t="s">
        <v>90</v>
      </c>
      <c r="C9" s="110">
        <f t="shared" ref="C9:F9" si="4">SUM(C5:C8)</f>
        <v>0</v>
      </c>
      <c r="D9" s="111">
        <f t="shared" si="4"/>
        <v>0</v>
      </c>
      <c r="E9" s="112">
        <f t="shared" si="4"/>
        <v>0</v>
      </c>
      <c r="F9" s="111">
        <f t="shared" si="4"/>
        <v>0</v>
      </c>
      <c r="G9" s="94"/>
      <c r="H9" s="91"/>
      <c r="I9" s="91"/>
      <c r="J9" s="90"/>
    </row>
    <row r="10" spans="2:12" ht="16.149999999999999">
      <c r="B10" s="94"/>
      <c r="C10" s="94"/>
      <c r="D10" s="94"/>
      <c r="E10" s="94"/>
      <c r="F10" s="94"/>
      <c r="G10" s="94"/>
      <c r="H10" s="91"/>
      <c r="I10" s="91"/>
      <c r="J10" s="90"/>
    </row>
    <row r="11" spans="2:12" ht="16.149999999999999">
      <c r="B11" s="448" t="s">
        <v>155</v>
      </c>
      <c r="C11" s="307"/>
      <c r="D11" s="307"/>
      <c r="E11" s="307"/>
      <c r="F11" s="307"/>
      <c r="G11" s="307"/>
      <c r="H11" s="307"/>
      <c r="I11" s="307"/>
      <c r="J11" s="307"/>
    </row>
    <row r="12" spans="2:12" ht="16.149999999999999">
      <c r="B12" s="235"/>
      <c r="C12" s="235"/>
      <c r="D12" s="235"/>
      <c r="E12" s="235"/>
      <c r="F12" s="235"/>
      <c r="G12" s="236"/>
      <c r="H12" s="236"/>
      <c r="I12" s="236"/>
      <c r="J12" s="235"/>
    </row>
    <row r="13" spans="2:12" ht="15" customHeight="1">
      <c r="B13" s="451" t="s">
        <v>156</v>
      </c>
      <c r="C13" s="445" t="s">
        <v>157</v>
      </c>
      <c r="D13" s="445" t="s">
        <v>139</v>
      </c>
      <c r="E13" s="445" t="s">
        <v>143</v>
      </c>
      <c r="F13" s="445" t="s">
        <v>124</v>
      </c>
      <c r="G13" s="446" t="s">
        <v>88</v>
      </c>
      <c r="H13" s="423"/>
      <c r="I13" s="238" t="s">
        <v>158</v>
      </c>
      <c r="J13" s="113"/>
    </row>
    <row r="14" spans="2:12" ht="37.5" customHeight="1">
      <c r="B14" s="410"/>
      <c r="C14" s="410"/>
      <c r="D14" s="410"/>
      <c r="E14" s="410"/>
      <c r="F14" s="410"/>
      <c r="G14" s="447" t="s">
        <v>123</v>
      </c>
      <c r="H14" s="423"/>
      <c r="I14" s="238" t="s">
        <v>92</v>
      </c>
      <c r="J14" s="445" t="s">
        <v>90</v>
      </c>
    </row>
    <row r="15" spans="2:12" ht="16.149999999999999">
      <c r="B15" s="411"/>
      <c r="C15" s="411"/>
      <c r="D15" s="411"/>
      <c r="E15" s="411"/>
      <c r="F15" s="411"/>
      <c r="G15" s="239" t="s">
        <v>93</v>
      </c>
      <c r="H15" s="114" t="s">
        <v>94</v>
      </c>
      <c r="I15" s="240" t="s">
        <v>94</v>
      </c>
      <c r="J15" s="411"/>
    </row>
    <row r="16" spans="2:12" ht="16.149999999999999">
      <c r="B16" s="241"/>
      <c r="C16" s="242"/>
      <c r="D16" s="179"/>
      <c r="E16" s="242"/>
      <c r="F16" s="243"/>
      <c r="G16" s="115"/>
      <c r="H16" s="116"/>
      <c r="I16" s="117"/>
      <c r="J16" s="244"/>
      <c r="L16" s="179">
        <v>4200</v>
      </c>
    </row>
    <row r="17" spans="2:11" ht="16.149999999999999">
      <c r="B17" s="241"/>
      <c r="C17" s="118"/>
      <c r="D17" s="179"/>
      <c r="E17" s="118"/>
      <c r="F17" s="243"/>
      <c r="G17" s="115"/>
      <c r="H17" s="116"/>
      <c r="I17" s="117"/>
      <c r="J17" s="119"/>
      <c r="K17" s="90"/>
    </row>
    <row r="18" spans="2:11" ht="15" customHeight="1">
      <c r="B18" s="452" t="s">
        <v>90</v>
      </c>
      <c r="C18" s="431"/>
      <c r="D18" s="431"/>
      <c r="E18" s="431"/>
      <c r="F18" s="120">
        <f t="shared" ref="F18:J18" si="5">SUM(F16:F17)</f>
        <v>0</v>
      </c>
      <c r="G18" s="120">
        <f t="shared" si="5"/>
        <v>0</v>
      </c>
      <c r="H18" s="120">
        <f t="shared" si="5"/>
        <v>0</v>
      </c>
      <c r="I18" s="120">
        <f t="shared" si="5"/>
        <v>0</v>
      </c>
      <c r="J18" s="120">
        <f t="shared" si="5"/>
        <v>0</v>
      </c>
      <c r="K18" s="90"/>
    </row>
    <row r="19" spans="2:11" ht="15.75" customHeight="1">
      <c r="B19" s="90"/>
      <c r="C19" s="90"/>
      <c r="D19" s="90"/>
      <c r="E19" s="90"/>
      <c r="F19" s="90"/>
      <c r="G19" s="90"/>
      <c r="H19" s="90"/>
      <c r="I19" s="90"/>
      <c r="J19" s="90"/>
      <c r="K19" s="90"/>
    </row>
    <row r="20" spans="2:11" ht="15.75" customHeight="1">
      <c r="B20" s="448" t="s">
        <v>159</v>
      </c>
      <c r="C20" s="307"/>
      <c r="D20" s="307"/>
      <c r="E20" s="307"/>
      <c r="F20" s="307"/>
      <c r="G20" s="453"/>
      <c r="H20" s="454" t="s">
        <v>121</v>
      </c>
      <c r="I20" s="431"/>
      <c r="J20" s="431"/>
      <c r="K20" s="423"/>
    </row>
    <row r="21" spans="2:11" ht="15.75" customHeight="1">
      <c r="B21" s="234"/>
      <c r="C21" s="234"/>
      <c r="D21" s="234"/>
      <c r="E21" s="234"/>
      <c r="F21" s="234"/>
      <c r="G21" s="245"/>
      <c r="H21" s="454" t="s">
        <v>88</v>
      </c>
      <c r="I21" s="423"/>
      <c r="J21" s="455" t="s">
        <v>92</v>
      </c>
      <c r="K21" s="456" t="s">
        <v>90</v>
      </c>
    </row>
    <row r="22" spans="2:11" ht="30" customHeight="1">
      <c r="B22" s="454"/>
      <c r="C22" s="431"/>
      <c r="D22" s="431"/>
      <c r="E22" s="431"/>
      <c r="F22" s="431"/>
      <c r="G22" s="423"/>
      <c r="H22" s="447" t="s">
        <v>123</v>
      </c>
      <c r="I22" s="423"/>
      <c r="J22" s="411"/>
      <c r="K22" s="410"/>
    </row>
    <row r="23" spans="2:11" ht="15.75" customHeight="1">
      <c r="B23" s="121" t="s">
        <v>160</v>
      </c>
      <c r="C23" s="246" t="s">
        <v>161</v>
      </c>
      <c r="D23" s="121" t="s">
        <v>162</v>
      </c>
      <c r="E23" s="121" t="s">
        <v>163</v>
      </c>
      <c r="F23" s="121" t="s">
        <v>139</v>
      </c>
      <c r="G23" s="247" t="s">
        <v>90</v>
      </c>
      <c r="H23" s="122" t="s">
        <v>93</v>
      </c>
      <c r="I23" s="122" t="s">
        <v>94</v>
      </c>
      <c r="J23" s="122" t="s">
        <v>94</v>
      </c>
      <c r="K23" s="411"/>
    </row>
    <row r="24" spans="2:11" ht="157.9" customHeight="1">
      <c r="B24" s="123"/>
      <c r="C24" s="248"/>
      <c r="D24" s="248"/>
      <c r="E24" s="249"/>
      <c r="F24" s="124"/>
      <c r="G24" s="124">
        <f>E24*F24</f>
        <v>0</v>
      </c>
      <c r="H24" s="250"/>
      <c r="I24" s="250"/>
      <c r="J24" s="125">
        <f t="shared" ref="J24:J31" si="6">G24-(H24+I24)</f>
        <v>0</v>
      </c>
      <c r="K24" s="125">
        <f t="shared" ref="K24:K31" si="7">J24+I24+H24</f>
        <v>0</v>
      </c>
    </row>
    <row r="25" spans="2:11" ht="120" customHeight="1">
      <c r="B25" s="123"/>
      <c r="C25" s="248"/>
      <c r="D25" s="248"/>
      <c r="E25" s="249"/>
      <c r="F25" s="124"/>
      <c r="G25" s="124">
        <f t="shared" ref="G25:G31" si="8">E25*F25</f>
        <v>0</v>
      </c>
      <c r="H25" s="251"/>
      <c r="I25" s="250"/>
      <c r="J25" s="125">
        <f t="shared" si="6"/>
        <v>0</v>
      </c>
      <c r="K25" s="125">
        <f t="shared" si="7"/>
        <v>0</v>
      </c>
    </row>
    <row r="26" spans="2:11" ht="82.9" customHeight="1">
      <c r="B26" s="123"/>
      <c r="C26" s="248"/>
      <c r="D26" s="248"/>
      <c r="E26" s="249"/>
      <c r="F26" s="124"/>
      <c r="G26" s="124">
        <f t="shared" si="8"/>
        <v>0</v>
      </c>
      <c r="H26" s="251"/>
      <c r="I26" s="250"/>
      <c r="J26" s="125">
        <f t="shared" si="6"/>
        <v>0</v>
      </c>
      <c r="K26" s="125">
        <f t="shared" si="7"/>
        <v>0</v>
      </c>
    </row>
    <row r="27" spans="2:11" ht="89.65" customHeight="1">
      <c r="B27" s="123"/>
      <c r="C27" s="248"/>
      <c r="D27" s="248"/>
      <c r="E27" s="249"/>
      <c r="F27" s="124"/>
      <c r="G27" s="124">
        <f t="shared" si="8"/>
        <v>0</v>
      </c>
      <c r="H27" s="251"/>
      <c r="I27" s="250"/>
      <c r="J27" s="125">
        <f t="shared" si="6"/>
        <v>0</v>
      </c>
      <c r="K27" s="125">
        <f t="shared" si="7"/>
        <v>0</v>
      </c>
    </row>
    <row r="28" spans="2:11" ht="328.9" customHeight="1">
      <c r="B28" s="123"/>
      <c r="C28" s="248"/>
      <c r="D28" s="248"/>
      <c r="E28" s="249"/>
      <c r="F28" s="124"/>
      <c r="G28" s="124">
        <f t="shared" si="8"/>
        <v>0</v>
      </c>
      <c r="H28" s="251"/>
      <c r="I28" s="250"/>
      <c r="J28" s="125">
        <f t="shared" si="6"/>
        <v>0</v>
      </c>
      <c r="K28" s="125">
        <f t="shared" si="7"/>
        <v>0</v>
      </c>
    </row>
    <row r="29" spans="2:11" ht="18">
      <c r="B29" s="126"/>
      <c r="C29" s="248"/>
      <c r="D29" s="248"/>
      <c r="E29" s="249"/>
      <c r="F29" s="124"/>
      <c r="G29" s="124">
        <f t="shared" si="8"/>
        <v>0</v>
      </c>
      <c r="H29" s="251"/>
      <c r="I29" s="250"/>
      <c r="J29" s="125">
        <f t="shared" si="6"/>
        <v>0</v>
      </c>
      <c r="K29" s="125">
        <f t="shared" si="7"/>
        <v>0</v>
      </c>
    </row>
    <row r="30" spans="2:11" ht="271.14999999999998" customHeight="1">
      <c r="B30" s="126"/>
      <c r="C30" s="248"/>
      <c r="D30" s="248"/>
      <c r="E30" s="249"/>
      <c r="F30" s="124"/>
      <c r="G30" s="124">
        <f t="shared" si="8"/>
        <v>0</v>
      </c>
      <c r="H30" s="251"/>
      <c r="I30" s="250"/>
      <c r="J30" s="125">
        <f t="shared" si="6"/>
        <v>0</v>
      </c>
      <c r="K30" s="125">
        <f t="shared" si="7"/>
        <v>0</v>
      </c>
    </row>
    <row r="31" spans="2:11" ht="147" customHeight="1">
      <c r="B31" s="126"/>
      <c r="C31" s="248"/>
      <c r="D31" s="248"/>
      <c r="E31" s="249"/>
      <c r="F31" s="124"/>
      <c r="G31" s="124">
        <f t="shared" si="8"/>
        <v>0</v>
      </c>
      <c r="H31" s="251"/>
      <c r="I31" s="250"/>
      <c r="J31" s="125">
        <f t="shared" si="6"/>
        <v>0</v>
      </c>
      <c r="K31" s="125">
        <f t="shared" si="7"/>
        <v>0</v>
      </c>
    </row>
    <row r="32" spans="2:11" ht="15.75" customHeight="1">
      <c r="B32" s="457" t="s">
        <v>90</v>
      </c>
      <c r="C32" s="431"/>
      <c r="D32" s="431"/>
      <c r="E32" s="431"/>
      <c r="F32" s="423"/>
      <c r="G32" s="124">
        <f>+SUM(G24:G31)</f>
        <v>0</v>
      </c>
      <c r="H32" s="124">
        <f t="shared" ref="H32:K32" si="9">SUM(H24:H31)</f>
        <v>0</v>
      </c>
      <c r="I32" s="124">
        <f t="shared" si="9"/>
        <v>0</v>
      </c>
      <c r="J32" s="124">
        <f t="shared" si="9"/>
        <v>0</v>
      </c>
      <c r="K32" s="124">
        <f t="shared" si="9"/>
        <v>0</v>
      </c>
    </row>
    <row r="35" spans="2:11" ht="15.75" customHeight="1">
      <c r="B35" s="127"/>
      <c r="C35" s="127"/>
      <c r="D35" s="127"/>
      <c r="E35" s="127"/>
      <c r="F35" s="128"/>
      <c r="G35" s="127"/>
      <c r="H35" s="458" t="s">
        <v>121</v>
      </c>
      <c r="I35" s="431"/>
      <c r="J35" s="431"/>
      <c r="K35" s="423"/>
    </row>
    <row r="36" spans="2:11" ht="15.75" customHeight="1">
      <c r="B36" s="448" t="s">
        <v>164</v>
      </c>
      <c r="C36" s="307"/>
      <c r="D36" s="307"/>
      <c r="E36" s="307"/>
      <c r="F36" s="307"/>
      <c r="G36" s="453"/>
      <c r="H36" s="458" t="s">
        <v>88</v>
      </c>
      <c r="I36" s="423"/>
      <c r="J36" s="455" t="s">
        <v>92</v>
      </c>
      <c r="K36" s="456" t="s">
        <v>90</v>
      </c>
    </row>
    <row r="37" spans="2:11" ht="27.75" customHeight="1">
      <c r="B37" s="252"/>
      <c r="C37" s="252"/>
      <c r="D37" s="252"/>
      <c r="E37" s="252"/>
      <c r="F37" s="253"/>
      <c r="G37" s="252"/>
      <c r="H37" s="459" t="s">
        <v>123</v>
      </c>
      <c r="I37" s="423"/>
      <c r="J37" s="411"/>
      <c r="K37" s="410"/>
    </row>
    <row r="38" spans="2:11" ht="15.75" customHeight="1">
      <c r="B38" s="129" t="s">
        <v>165</v>
      </c>
      <c r="C38" s="129" t="s">
        <v>166</v>
      </c>
      <c r="D38" s="129" t="s">
        <v>137</v>
      </c>
      <c r="E38" s="129" t="s">
        <v>138</v>
      </c>
      <c r="F38" s="129" t="s">
        <v>139</v>
      </c>
      <c r="G38" s="129" t="s">
        <v>90</v>
      </c>
      <c r="H38" s="130" t="s">
        <v>167</v>
      </c>
      <c r="I38" s="130" t="s">
        <v>168</v>
      </c>
      <c r="J38" s="130" t="s">
        <v>168</v>
      </c>
      <c r="K38" s="411"/>
    </row>
    <row r="39" spans="2:11" ht="15.75" customHeight="1">
      <c r="B39" s="131"/>
      <c r="C39" s="131"/>
      <c r="D39" s="131"/>
      <c r="E39" s="132"/>
      <c r="F39" s="133">
        <f t="shared" ref="F39:G39" si="10">D39*E39</f>
        <v>0</v>
      </c>
      <c r="G39" s="134">
        <f t="shared" si="10"/>
        <v>0</v>
      </c>
      <c r="H39" s="135">
        <v>0</v>
      </c>
      <c r="I39" s="135">
        <v>0</v>
      </c>
      <c r="J39" s="136">
        <v>0</v>
      </c>
      <c r="K39" s="137">
        <f t="shared" ref="K39:K43" si="11">SUM(H39:J39)</f>
        <v>0</v>
      </c>
    </row>
    <row r="40" spans="2:11" ht="15.75" customHeight="1">
      <c r="B40" s="131"/>
      <c r="C40" s="131"/>
      <c r="D40" s="131"/>
      <c r="E40" s="132"/>
      <c r="F40" s="133">
        <f t="shared" ref="F40:G40" si="12">D40*E40</f>
        <v>0</v>
      </c>
      <c r="G40" s="134">
        <f t="shared" si="12"/>
        <v>0</v>
      </c>
      <c r="H40" s="135">
        <v>0</v>
      </c>
      <c r="I40" s="135">
        <v>0</v>
      </c>
      <c r="J40" s="136">
        <v>0</v>
      </c>
      <c r="K40" s="137">
        <f t="shared" si="11"/>
        <v>0</v>
      </c>
    </row>
    <row r="41" spans="2:11" ht="15.75" customHeight="1">
      <c r="B41" s="131"/>
      <c r="C41" s="131"/>
      <c r="D41" s="131"/>
      <c r="E41" s="132"/>
      <c r="F41" s="133">
        <f t="shared" ref="F41:G41" si="13">D41*E41</f>
        <v>0</v>
      </c>
      <c r="G41" s="134">
        <f t="shared" si="13"/>
        <v>0</v>
      </c>
      <c r="H41" s="135">
        <v>0</v>
      </c>
      <c r="I41" s="135">
        <v>0</v>
      </c>
      <c r="J41" s="136">
        <v>0</v>
      </c>
      <c r="K41" s="137">
        <f t="shared" si="11"/>
        <v>0</v>
      </c>
    </row>
    <row r="42" spans="2:11" ht="15.75" customHeight="1">
      <c r="B42" s="131"/>
      <c r="C42" s="131"/>
      <c r="D42" s="131"/>
      <c r="E42" s="132"/>
      <c r="F42" s="133">
        <f t="shared" ref="F42:G42" si="14">D42*E42</f>
        <v>0</v>
      </c>
      <c r="G42" s="134">
        <f t="shared" si="14"/>
        <v>0</v>
      </c>
      <c r="H42" s="135">
        <v>0</v>
      </c>
      <c r="I42" s="135">
        <v>0</v>
      </c>
      <c r="J42" s="136">
        <v>0</v>
      </c>
      <c r="K42" s="137">
        <f t="shared" si="11"/>
        <v>0</v>
      </c>
    </row>
    <row r="43" spans="2:11" ht="15.75" customHeight="1">
      <c r="B43" s="131"/>
      <c r="C43" s="131"/>
      <c r="D43" s="131"/>
      <c r="E43" s="132"/>
      <c r="F43" s="133">
        <f t="shared" ref="F43:G43" si="15">D43*E43</f>
        <v>0</v>
      </c>
      <c r="G43" s="134">
        <f t="shared" si="15"/>
        <v>0</v>
      </c>
      <c r="H43" s="135">
        <f t="shared" ref="H43:J43" si="16">SUM(H38:H42)</f>
        <v>0</v>
      </c>
      <c r="I43" s="135">
        <f t="shared" si="16"/>
        <v>0</v>
      </c>
      <c r="J43" s="136">
        <f t="shared" si="16"/>
        <v>0</v>
      </c>
      <c r="K43" s="137">
        <f t="shared" si="11"/>
        <v>0</v>
      </c>
    </row>
    <row r="44" spans="2:11" ht="15.75" customHeight="1">
      <c r="B44" s="457" t="s">
        <v>90</v>
      </c>
      <c r="C44" s="431"/>
      <c r="D44" s="431"/>
      <c r="E44" s="431"/>
      <c r="F44" s="423"/>
      <c r="G44" s="134">
        <f t="shared" ref="G44:K44" si="17">SUM(G39:G43)</f>
        <v>0</v>
      </c>
      <c r="H44" s="254">
        <f t="shared" si="17"/>
        <v>0</v>
      </c>
      <c r="I44" s="254">
        <f t="shared" si="17"/>
        <v>0</v>
      </c>
      <c r="J44" s="255">
        <f t="shared" si="17"/>
        <v>0</v>
      </c>
      <c r="K44" s="135">
        <f t="shared" si="17"/>
        <v>0</v>
      </c>
    </row>
    <row r="45" spans="2:11" ht="15.75" customHeight="1">
      <c r="B45" s="90"/>
      <c r="C45" s="90"/>
      <c r="D45" s="90"/>
      <c r="E45" s="90"/>
      <c r="F45" s="90"/>
      <c r="G45" s="90"/>
      <c r="H45" s="90"/>
      <c r="I45" s="90"/>
      <c r="J45" s="90"/>
      <c r="K45" s="90"/>
    </row>
    <row r="46" spans="2:11" ht="15.75" customHeight="1">
      <c r="B46" s="90"/>
      <c r="C46" s="90"/>
      <c r="D46" s="90"/>
      <c r="E46" s="90"/>
      <c r="F46" s="90"/>
      <c r="G46" s="90"/>
      <c r="H46" s="90"/>
      <c r="I46" s="90"/>
      <c r="J46" s="90"/>
      <c r="K46" s="90"/>
    </row>
    <row r="47" spans="2:11" ht="15.75" customHeight="1">
      <c r="B47" s="256"/>
      <c r="C47" s="256"/>
      <c r="D47" s="256"/>
      <c r="E47" s="256"/>
      <c r="F47" s="256"/>
      <c r="G47" s="454" t="s">
        <v>121</v>
      </c>
      <c r="H47" s="431"/>
      <c r="I47" s="431"/>
      <c r="J47" s="423"/>
      <c r="K47" s="90"/>
    </row>
    <row r="48" spans="2:11" ht="15" customHeight="1">
      <c r="B48" s="235" t="s">
        <v>169</v>
      </c>
      <c r="C48" s="235"/>
      <c r="D48" s="235"/>
      <c r="E48" s="235"/>
      <c r="F48" s="257"/>
      <c r="G48" s="454" t="s">
        <v>88</v>
      </c>
      <c r="H48" s="423"/>
      <c r="I48" s="455" t="s">
        <v>92</v>
      </c>
      <c r="J48" s="456" t="s">
        <v>90</v>
      </c>
      <c r="K48" s="90"/>
    </row>
    <row r="49" spans="2:10" ht="25.5" customHeight="1">
      <c r="B49" s="138"/>
      <c r="C49" s="138"/>
      <c r="D49" s="138"/>
      <c r="E49" s="138"/>
      <c r="F49" s="138"/>
      <c r="G49" s="459" t="s">
        <v>123</v>
      </c>
      <c r="H49" s="423"/>
      <c r="I49" s="411"/>
      <c r="J49" s="410"/>
    </row>
    <row r="50" spans="2:10" ht="15.75" customHeight="1">
      <c r="B50" s="121" t="s">
        <v>170</v>
      </c>
      <c r="C50" s="246" t="s">
        <v>161</v>
      </c>
      <c r="D50" s="121" t="s">
        <v>163</v>
      </c>
      <c r="E50" s="121" t="s">
        <v>139</v>
      </c>
      <c r="F50" s="247" t="s">
        <v>90</v>
      </c>
      <c r="G50" s="122" t="s">
        <v>93</v>
      </c>
      <c r="H50" s="122" t="s">
        <v>94</v>
      </c>
      <c r="I50" s="122" t="s">
        <v>94</v>
      </c>
      <c r="J50" s="411"/>
    </row>
    <row r="51" spans="2:10" ht="15.75" customHeight="1">
      <c r="B51" s="139"/>
      <c r="C51" s="249"/>
      <c r="D51" s="249"/>
      <c r="E51" s="249"/>
      <c r="F51" s="124"/>
      <c r="G51" s="251"/>
      <c r="H51" s="250"/>
      <c r="I51" s="125">
        <f>F51-(G51+H51)</f>
        <v>0</v>
      </c>
      <c r="J51" s="125">
        <f>I51+H51+G51</f>
        <v>0</v>
      </c>
    </row>
    <row r="52" spans="2:10" ht="15.75" customHeight="1">
      <c r="B52" s="139"/>
      <c r="C52" s="249"/>
      <c r="D52" s="249"/>
      <c r="E52" s="249"/>
      <c r="F52" s="124"/>
      <c r="G52" s="251"/>
      <c r="H52" s="250"/>
      <c r="I52" s="125">
        <f t="shared" ref="I52:I56" si="18">F52-(G52+H52)</f>
        <v>0</v>
      </c>
      <c r="J52" s="125">
        <f t="shared" ref="J52:J56" si="19">I52+H52+G52</f>
        <v>0</v>
      </c>
    </row>
    <row r="53" spans="2:10" ht="15.75" customHeight="1">
      <c r="B53" s="139"/>
      <c r="C53" s="249"/>
      <c r="D53" s="249"/>
      <c r="E53" s="249"/>
      <c r="F53" s="124"/>
      <c r="G53" s="251"/>
      <c r="H53" s="250"/>
      <c r="I53" s="125">
        <f t="shared" si="18"/>
        <v>0</v>
      </c>
      <c r="J53" s="125">
        <f t="shared" si="19"/>
        <v>0</v>
      </c>
    </row>
    <row r="54" spans="2:10" ht="15.75" customHeight="1">
      <c r="B54" s="139"/>
      <c r="C54" s="249"/>
      <c r="D54" s="249"/>
      <c r="E54" s="249"/>
      <c r="F54" s="124"/>
      <c r="G54" s="251"/>
      <c r="H54" s="250"/>
      <c r="I54" s="125">
        <f t="shared" si="18"/>
        <v>0</v>
      </c>
      <c r="J54" s="125">
        <f t="shared" si="19"/>
        <v>0</v>
      </c>
    </row>
    <row r="55" spans="2:10" ht="15.75" customHeight="1">
      <c r="B55" s="139"/>
      <c r="C55" s="249"/>
      <c r="D55" s="249"/>
      <c r="E55" s="249"/>
      <c r="F55" s="124"/>
      <c r="G55" s="251"/>
      <c r="H55" s="250"/>
      <c r="I55" s="125">
        <f t="shared" si="18"/>
        <v>0</v>
      </c>
      <c r="J55" s="125">
        <f t="shared" si="19"/>
        <v>0</v>
      </c>
    </row>
    <row r="56" spans="2:10" ht="15.75" customHeight="1">
      <c r="B56" s="139"/>
      <c r="C56" s="249"/>
      <c r="D56" s="249"/>
      <c r="E56" s="249"/>
      <c r="F56" s="124"/>
      <c r="G56" s="251"/>
      <c r="H56" s="250"/>
      <c r="I56" s="125">
        <f t="shared" si="18"/>
        <v>0</v>
      </c>
      <c r="J56" s="125">
        <f t="shared" si="19"/>
        <v>0</v>
      </c>
    </row>
    <row r="57" spans="2:10" ht="15.75" customHeight="1">
      <c r="B57" s="139"/>
      <c r="C57" s="249"/>
      <c r="D57" s="249"/>
      <c r="E57" s="249"/>
      <c r="F57" s="124"/>
      <c r="G57" s="251"/>
      <c r="H57" s="250"/>
      <c r="I57" s="125">
        <f t="shared" ref="I57:I58" si="20">F57-(G57+H57)</f>
        <v>0</v>
      </c>
      <c r="J57" s="125">
        <f t="shared" ref="J57:J58" si="21">I57+H57+G57</f>
        <v>0</v>
      </c>
    </row>
    <row r="58" spans="2:10" ht="15.75" customHeight="1">
      <c r="B58" s="126"/>
      <c r="C58" s="249"/>
      <c r="D58" s="249"/>
      <c r="E58" s="249"/>
      <c r="F58" s="124"/>
      <c r="G58" s="251"/>
      <c r="H58" s="250"/>
      <c r="I58" s="125">
        <f t="shared" si="20"/>
        <v>0</v>
      </c>
      <c r="J58" s="125">
        <f t="shared" si="21"/>
        <v>0</v>
      </c>
    </row>
    <row r="59" spans="2:10" ht="15.75" customHeight="1">
      <c r="B59" s="457" t="s">
        <v>90</v>
      </c>
      <c r="C59" s="431"/>
      <c r="D59" s="431"/>
      <c r="E59" s="423"/>
      <c r="F59" s="124">
        <f t="shared" ref="F59:J59" si="22">+SUM(F51:F58)</f>
        <v>0</v>
      </c>
      <c r="G59" s="124">
        <f t="shared" si="22"/>
        <v>0</v>
      </c>
      <c r="H59" s="124">
        <f t="shared" si="22"/>
        <v>0</v>
      </c>
      <c r="I59" s="124">
        <f>+SUM(I51:I58)</f>
        <v>0</v>
      </c>
      <c r="J59" s="124">
        <f t="shared" si="22"/>
        <v>0</v>
      </c>
    </row>
  </sheetData>
  <mergeCells count="33">
    <mergeCell ref="B59:E59"/>
    <mergeCell ref="B22:G22"/>
    <mergeCell ref="H22:I22"/>
    <mergeCell ref="B32:F32"/>
    <mergeCell ref="H35:K35"/>
    <mergeCell ref="B36:G36"/>
    <mergeCell ref="J36:J37"/>
    <mergeCell ref="K36:K38"/>
    <mergeCell ref="H36:I36"/>
    <mergeCell ref="H37:I37"/>
    <mergeCell ref="B44:F44"/>
    <mergeCell ref="G47:J47"/>
    <mergeCell ref="G48:H48"/>
    <mergeCell ref="I48:I49"/>
    <mergeCell ref="J48:J50"/>
    <mergeCell ref="G49:H49"/>
    <mergeCell ref="B18:E18"/>
    <mergeCell ref="B20:G20"/>
    <mergeCell ref="H20:K20"/>
    <mergeCell ref="H21:I21"/>
    <mergeCell ref="J21:J22"/>
    <mergeCell ref="K21:K23"/>
    <mergeCell ref="F13:F15"/>
    <mergeCell ref="G13:H13"/>
    <mergeCell ref="G14:H14"/>
    <mergeCell ref="B1:C2"/>
    <mergeCell ref="C3:D3"/>
    <mergeCell ref="B11:J11"/>
    <mergeCell ref="B13:B15"/>
    <mergeCell ref="C13:C15"/>
    <mergeCell ref="D13:D15"/>
    <mergeCell ref="J14:J15"/>
    <mergeCell ref="E13:E15"/>
  </mergeCell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O19"/>
  <sheetViews>
    <sheetView topLeftCell="B1" zoomScale="115" zoomScaleNormal="115" workbookViewId="0">
      <selection activeCell="L9" sqref="L9"/>
    </sheetView>
  </sheetViews>
  <sheetFormatPr defaultColWidth="9.19921875" defaultRowHeight="15" customHeight="1"/>
  <cols>
    <col min="1" max="1" width="8.19921875" customWidth="1"/>
    <col min="2" max="2" width="14.796875" customWidth="1"/>
    <col min="3" max="3" width="11.19921875" customWidth="1"/>
    <col min="4" max="4" width="19.59765625" customWidth="1"/>
    <col min="5" max="7" width="11.19921875" customWidth="1"/>
    <col min="8" max="8" width="13.5" customWidth="1"/>
    <col min="9" max="26" width="11.19921875" customWidth="1"/>
  </cols>
  <sheetData>
    <row r="3" spans="2:15" ht="15.75" customHeight="1">
      <c r="B3" s="461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</row>
    <row r="4" spans="2:15" ht="15.75" customHeight="1">
      <c r="B4" s="229"/>
      <c r="C4" s="229"/>
      <c r="D4" s="229"/>
      <c r="E4" s="258"/>
      <c r="F4" s="258"/>
      <c r="G4" s="258"/>
      <c r="H4" s="258"/>
      <c r="I4" s="232"/>
      <c r="J4" s="438" t="s">
        <v>121</v>
      </c>
      <c r="K4" s="462"/>
      <c r="L4" s="462"/>
      <c r="M4" s="463"/>
    </row>
    <row r="5" spans="2:15" ht="15.75" customHeight="1">
      <c r="B5" s="232"/>
      <c r="C5" s="232"/>
      <c r="D5" s="232"/>
      <c r="E5" s="232"/>
      <c r="F5" s="232"/>
      <c r="G5" s="232"/>
      <c r="H5" s="232"/>
      <c r="I5" s="232"/>
      <c r="J5" s="430" t="s">
        <v>88</v>
      </c>
      <c r="K5" s="423"/>
      <c r="L5" s="432" t="s">
        <v>92</v>
      </c>
      <c r="M5" s="443" t="s">
        <v>90</v>
      </c>
    </row>
    <row r="6" spans="2:15" ht="45" customHeight="1">
      <c r="B6" s="232"/>
      <c r="C6" s="232"/>
      <c r="D6" s="433" t="s">
        <v>171</v>
      </c>
      <c r="E6" s="434"/>
      <c r="F6" s="434"/>
      <c r="G6" s="434"/>
      <c r="H6" s="434"/>
      <c r="I6" s="436"/>
      <c r="J6" s="437" t="s">
        <v>123</v>
      </c>
      <c r="K6" s="423"/>
      <c r="L6" s="411"/>
      <c r="M6" s="410"/>
    </row>
    <row r="7" spans="2:15" ht="46.9" customHeight="1">
      <c r="B7" s="159" t="s">
        <v>172</v>
      </c>
      <c r="C7" s="159" t="s">
        <v>173</v>
      </c>
      <c r="D7" s="159" t="s">
        <v>129</v>
      </c>
      <c r="E7" s="159" t="s">
        <v>174</v>
      </c>
      <c r="F7" s="159" t="s">
        <v>175</v>
      </c>
      <c r="G7" s="159" t="s">
        <v>176</v>
      </c>
      <c r="H7" s="159" t="s">
        <v>177</v>
      </c>
      <c r="I7" s="159" t="s">
        <v>90</v>
      </c>
      <c r="J7" s="57" t="s">
        <v>93</v>
      </c>
      <c r="K7" s="57" t="s">
        <v>94</v>
      </c>
      <c r="L7" s="57" t="s">
        <v>94</v>
      </c>
      <c r="M7" s="411"/>
    </row>
    <row r="8" spans="2:15" ht="16.149999999999999">
      <c r="B8" s="140"/>
      <c r="C8" s="140"/>
      <c r="D8" s="140"/>
      <c r="E8" s="141"/>
      <c r="F8" s="141"/>
      <c r="G8" s="200"/>
      <c r="H8" s="191"/>
      <c r="I8" s="203">
        <f>H8</f>
        <v>0</v>
      </c>
      <c r="J8" s="142"/>
      <c r="K8" s="142"/>
      <c r="L8" s="180">
        <f>I8</f>
        <v>0</v>
      </c>
      <c r="M8" s="142">
        <f t="shared" ref="M8:M18" si="0">SUM(J8+K8+L8)</f>
        <v>0</v>
      </c>
      <c r="O8" s="179"/>
    </row>
    <row r="9" spans="2:15" ht="16.149999999999999">
      <c r="B9" s="58"/>
      <c r="C9" s="140"/>
      <c r="D9" s="140"/>
      <c r="E9" s="143"/>
      <c r="F9" s="143"/>
      <c r="G9" s="201"/>
      <c r="H9" s="191"/>
      <c r="I9" s="203">
        <f t="shared" ref="I9:I18" si="1">H9</f>
        <v>0</v>
      </c>
      <c r="J9" s="78"/>
      <c r="K9" s="78"/>
      <c r="L9" s="180">
        <f t="shared" ref="L9:L18" si="2">I9</f>
        <v>0</v>
      </c>
      <c r="M9" s="142">
        <f t="shared" si="0"/>
        <v>0</v>
      </c>
    </row>
    <row r="10" spans="2:15" ht="16.149999999999999">
      <c r="B10" s="144"/>
      <c r="C10" s="144"/>
      <c r="D10" s="144"/>
      <c r="E10" s="46"/>
      <c r="F10" s="46"/>
      <c r="G10" s="202"/>
      <c r="H10" s="191"/>
      <c r="I10" s="203">
        <f t="shared" si="1"/>
        <v>0</v>
      </c>
      <c r="J10" s="78"/>
      <c r="K10" s="78"/>
      <c r="L10" s="180">
        <f t="shared" si="2"/>
        <v>0</v>
      </c>
      <c r="M10" s="142">
        <f t="shared" si="0"/>
        <v>0</v>
      </c>
    </row>
    <row r="11" spans="2:15" ht="16.149999999999999">
      <c r="B11" s="144"/>
      <c r="C11" s="144"/>
      <c r="D11" s="144"/>
      <c r="E11" s="46"/>
      <c r="F11" s="141"/>
      <c r="G11" s="200"/>
      <c r="H11" s="191"/>
      <c r="I11" s="203">
        <f t="shared" si="1"/>
        <v>0</v>
      </c>
      <c r="J11" s="142"/>
      <c r="K11" s="142"/>
      <c r="L11" s="180">
        <f t="shared" si="2"/>
        <v>0</v>
      </c>
      <c r="M11" s="142">
        <f t="shared" si="0"/>
        <v>0</v>
      </c>
    </row>
    <row r="12" spans="2:15" ht="16.149999999999999">
      <c r="B12" s="144"/>
      <c r="C12" s="144"/>
      <c r="D12" s="144"/>
      <c r="E12" s="46"/>
      <c r="F12" s="143"/>
      <c r="G12" s="201"/>
      <c r="H12" s="191"/>
      <c r="I12" s="203">
        <f t="shared" si="1"/>
        <v>0</v>
      </c>
      <c r="J12" s="80"/>
      <c r="K12" s="80"/>
      <c r="L12" s="180">
        <f t="shared" si="2"/>
        <v>0</v>
      </c>
      <c r="M12" s="142">
        <f t="shared" si="0"/>
        <v>0</v>
      </c>
    </row>
    <row r="13" spans="2:15" ht="16.149999999999999">
      <c r="B13" s="144"/>
      <c r="C13" s="144"/>
      <c r="D13" s="144"/>
      <c r="E13" s="46"/>
      <c r="F13" s="46"/>
      <c r="G13" s="202"/>
      <c r="H13" s="191"/>
      <c r="I13" s="203">
        <f t="shared" si="1"/>
        <v>0</v>
      </c>
      <c r="J13" s="80"/>
      <c r="K13" s="80"/>
      <c r="L13" s="180">
        <f t="shared" si="2"/>
        <v>0</v>
      </c>
      <c r="M13" s="142">
        <f t="shared" si="0"/>
        <v>0</v>
      </c>
    </row>
    <row r="14" spans="2:15" ht="16.149999999999999">
      <c r="B14" s="145"/>
      <c r="C14" s="144"/>
      <c r="D14" s="144"/>
      <c r="E14" s="46"/>
      <c r="F14" s="141"/>
      <c r="G14" s="200"/>
      <c r="H14" s="191"/>
      <c r="I14" s="203">
        <f t="shared" si="1"/>
        <v>0</v>
      </c>
      <c r="J14" s="50"/>
      <c r="K14" s="50"/>
      <c r="L14" s="180">
        <f t="shared" si="2"/>
        <v>0</v>
      </c>
      <c r="M14" s="142">
        <f t="shared" si="0"/>
        <v>0</v>
      </c>
    </row>
    <row r="15" spans="2:15" ht="16.149999999999999">
      <c r="B15" s="145"/>
      <c r="C15" s="144"/>
      <c r="D15" s="144"/>
      <c r="E15" s="46"/>
      <c r="F15" s="143"/>
      <c r="G15" s="201"/>
      <c r="H15" s="191"/>
      <c r="I15" s="203">
        <f t="shared" si="1"/>
        <v>0</v>
      </c>
      <c r="J15" s="50"/>
      <c r="K15" s="50"/>
      <c r="L15" s="180">
        <f t="shared" si="2"/>
        <v>0</v>
      </c>
      <c r="M15" s="142">
        <f t="shared" si="0"/>
        <v>0</v>
      </c>
    </row>
    <row r="16" spans="2:15" ht="16.149999999999999">
      <c r="B16" s="145"/>
      <c r="C16" s="144"/>
      <c r="D16" s="144"/>
      <c r="E16" s="46"/>
      <c r="F16" s="46"/>
      <c r="G16" s="202"/>
      <c r="H16" s="191"/>
      <c r="I16" s="203">
        <f t="shared" si="1"/>
        <v>0</v>
      </c>
      <c r="J16" s="50"/>
      <c r="K16" s="50"/>
      <c r="L16" s="180">
        <f t="shared" si="2"/>
        <v>0</v>
      </c>
      <c r="M16" s="142">
        <f t="shared" si="0"/>
        <v>0</v>
      </c>
    </row>
    <row r="17" spans="2:13" ht="16.149999999999999">
      <c r="B17" s="145"/>
      <c r="C17" s="144"/>
      <c r="D17" s="144"/>
      <c r="E17" s="46"/>
      <c r="F17" s="46"/>
      <c r="G17" s="201"/>
      <c r="H17" s="191"/>
      <c r="I17" s="203">
        <f t="shared" si="1"/>
        <v>0</v>
      </c>
      <c r="J17" s="50"/>
      <c r="K17" s="50"/>
      <c r="L17" s="180">
        <f t="shared" si="2"/>
        <v>0</v>
      </c>
      <c r="M17" s="142">
        <f t="shared" si="0"/>
        <v>0</v>
      </c>
    </row>
    <row r="18" spans="2:13" ht="16.149999999999999">
      <c r="B18" s="144"/>
      <c r="C18" s="144"/>
      <c r="D18" s="144"/>
      <c r="E18" s="46"/>
      <c r="F18" s="46"/>
      <c r="G18" s="202"/>
      <c r="H18" s="191"/>
      <c r="I18" s="203">
        <f t="shared" si="1"/>
        <v>0</v>
      </c>
      <c r="J18" s="50"/>
      <c r="K18" s="50"/>
      <c r="L18" s="180">
        <f t="shared" si="2"/>
        <v>0</v>
      </c>
      <c r="M18" s="142">
        <f t="shared" si="0"/>
        <v>0</v>
      </c>
    </row>
    <row r="19" spans="2:13" ht="15.75" customHeight="1">
      <c r="B19" s="460" t="s">
        <v>90</v>
      </c>
      <c r="C19" s="431"/>
      <c r="D19" s="431"/>
      <c r="E19" s="431"/>
      <c r="F19" s="259"/>
      <c r="G19" s="259"/>
      <c r="H19" s="204"/>
      <c r="I19" s="146">
        <f>SUM(I8:I18)</f>
        <v>0</v>
      </c>
      <c r="J19" s="146">
        <f t="shared" ref="J19:M19" si="3">SUM(J8:J18)</f>
        <v>0</v>
      </c>
      <c r="K19" s="146">
        <f t="shared" si="3"/>
        <v>0</v>
      </c>
      <c r="L19" s="146">
        <f>SUM(L8:L18)</f>
        <v>0</v>
      </c>
      <c r="M19" s="146">
        <f t="shared" si="3"/>
        <v>0</v>
      </c>
    </row>
  </sheetData>
  <mergeCells count="8">
    <mergeCell ref="B19:E19"/>
    <mergeCell ref="B3:M3"/>
    <mergeCell ref="J4:M4"/>
    <mergeCell ref="J5:K5"/>
    <mergeCell ref="L5:L6"/>
    <mergeCell ref="M5:M7"/>
    <mergeCell ref="D6:I6"/>
    <mergeCell ref="J6:K6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9"/>
  <sheetViews>
    <sheetView topLeftCell="C1" workbookViewId="0">
      <selection activeCell="J5" sqref="J5"/>
    </sheetView>
  </sheetViews>
  <sheetFormatPr defaultColWidth="9.19921875" defaultRowHeight="15" customHeight="1"/>
  <cols>
    <col min="1" max="1" width="11.19921875" customWidth="1"/>
    <col min="2" max="2" width="66.3984375" customWidth="1"/>
    <col min="3" max="3" width="20.59765625" customWidth="1"/>
    <col min="4" max="6" width="11.19921875" customWidth="1"/>
    <col min="7" max="7" width="14.3984375" customWidth="1"/>
    <col min="8" max="9" width="11.19921875" customWidth="1"/>
    <col min="10" max="10" width="13.796875" customWidth="1"/>
    <col min="11" max="26" width="11.19921875" customWidth="1"/>
  </cols>
  <sheetData>
    <row r="1" spans="1:13" ht="15.75" customHeight="1">
      <c r="A1" s="260"/>
      <c r="B1" s="260"/>
      <c r="C1" s="261"/>
      <c r="D1" s="261"/>
      <c r="E1" s="261"/>
      <c r="F1" s="261"/>
      <c r="G1" s="261"/>
      <c r="H1" s="430" t="s">
        <v>121</v>
      </c>
      <c r="I1" s="431"/>
      <c r="J1" s="431"/>
      <c r="K1" s="423"/>
    </row>
    <row r="2" spans="1:13" ht="15.75" customHeight="1">
      <c r="A2" s="260"/>
      <c r="B2" s="260"/>
      <c r="C2" s="261"/>
      <c r="D2" s="261"/>
      <c r="E2" s="261"/>
      <c r="F2" s="261"/>
      <c r="G2" s="261"/>
      <c r="H2" s="430" t="s">
        <v>88</v>
      </c>
      <c r="I2" s="423"/>
      <c r="J2" s="432" t="s">
        <v>92</v>
      </c>
      <c r="K2" s="443" t="s">
        <v>90</v>
      </c>
    </row>
    <row r="3" spans="1:13" ht="30" customHeight="1">
      <c r="A3" s="433" t="s">
        <v>178</v>
      </c>
      <c r="B3" s="434"/>
      <c r="C3" s="434"/>
      <c r="D3" s="434"/>
      <c r="E3" s="434"/>
      <c r="F3" s="434"/>
      <c r="G3" s="436"/>
      <c r="H3" s="435" t="s">
        <v>123</v>
      </c>
      <c r="I3" s="423"/>
      <c r="J3" s="411"/>
      <c r="K3" s="410"/>
    </row>
    <row r="4" spans="1:13" ht="45.75" customHeight="1">
      <c r="A4" s="147" t="s">
        <v>179</v>
      </c>
      <c r="B4" s="147" t="s">
        <v>162</v>
      </c>
      <c r="C4" s="147" t="s">
        <v>137</v>
      </c>
      <c r="D4" s="147" t="s">
        <v>138</v>
      </c>
      <c r="E4" s="147" t="s">
        <v>180</v>
      </c>
      <c r="F4" s="205" t="s">
        <v>139</v>
      </c>
      <c r="G4" s="205" t="s">
        <v>90</v>
      </c>
      <c r="H4" s="57" t="s">
        <v>93</v>
      </c>
      <c r="I4" s="57" t="s">
        <v>94</v>
      </c>
      <c r="J4" s="57" t="s">
        <v>94</v>
      </c>
      <c r="K4" s="411"/>
    </row>
    <row r="5" spans="1:13">
      <c r="A5" s="77"/>
      <c r="B5" s="77"/>
      <c r="C5" s="148"/>
      <c r="D5" s="262"/>
      <c r="E5" s="155"/>
      <c r="F5" s="191"/>
      <c r="G5" s="191"/>
      <c r="H5" s="149">
        <f>G5</f>
        <v>0</v>
      </c>
      <c r="I5" s="150">
        <v>0</v>
      </c>
      <c r="J5" s="151">
        <f>G5-(H5+I5)</f>
        <v>0</v>
      </c>
      <c r="K5" s="151">
        <f t="shared" ref="K5:K8" si="0">H5+I5+J5</f>
        <v>0</v>
      </c>
      <c r="M5" s="179">
        <v>4200</v>
      </c>
    </row>
    <row r="6" spans="1:13" ht="16.149999999999999">
      <c r="A6" s="152"/>
      <c r="B6" s="153"/>
      <c r="C6" s="154"/>
      <c r="D6" s="155"/>
      <c r="E6" s="155"/>
      <c r="F6" s="206"/>
      <c r="G6" s="191"/>
      <c r="H6" s="149">
        <f>G6</f>
        <v>0</v>
      </c>
      <c r="I6" s="150">
        <v>0</v>
      </c>
      <c r="J6" s="151">
        <f t="shared" ref="J5:J8" si="1">G6-(H6+I6)</f>
        <v>0</v>
      </c>
      <c r="K6" s="151">
        <f t="shared" si="0"/>
        <v>0</v>
      </c>
    </row>
    <row r="7" spans="1:13" ht="16.149999999999999">
      <c r="A7" s="152"/>
      <c r="B7" s="152"/>
      <c r="C7" s="154"/>
      <c r="D7" s="155"/>
      <c r="E7" s="155"/>
      <c r="F7" s="206"/>
      <c r="G7" s="191"/>
      <c r="H7" s="149">
        <f>G7</f>
        <v>0</v>
      </c>
      <c r="I7" s="150">
        <v>0</v>
      </c>
      <c r="J7" s="151">
        <f t="shared" si="1"/>
        <v>0</v>
      </c>
      <c r="K7" s="151">
        <f t="shared" si="0"/>
        <v>0</v>
      </c>
    </row>
    <row r="8" spans="1:13" ht="16.149999999999999">
      <c r="A8" s="156"/>
      <c r="B8" s="156"/>
      <c r="C8" s="154"/>
      <c r="D8" s="155"/>
      <c r="E8" s="155"/>
      <c r="F8" s="206"/>
      <c r="G8" s="191"/>
      <c r="H8" s="149">
        <f>G8</f>
        <v>0</v>
      </c>
      <c r="I8" s="150">
        <v>0</v>
      </c>
      <c r="J8" s="151">
        <f t="shared" si="1"/>
        <v>0</v>
      </c>
      <c r="K8" s="151">
        <f t="shared" si="0"/>
        <v>0</v>
      </c>
    </row>
    <row r="9" spans="1:13" ht="15.75" customHeight="1">
      <c r="A9" s="464" t="s">
        <v>90</v>
      </c>
      <c r="B9" s="434"/>
      <c r="C9" s="434"/>
      <c r="D9" s="434"/>
      <c r="E9" s="434"/>
      <c r="F9" s="436"/>
      <c r="G9" s="207">
        <f t="shared" ref="G9:K9" si="2">SUM(G5:G8)</f>
        <v>0</v>
      </c>
      <c r="H9" s="157">
        <f t="shared" si="2"/>
        <v>0</v>
      </c>
      <c r="I9" s="157">
        <f t="shared" si="2"/>
        <v>0</v>
      </c>
      <c r="J9" s="157">
        <f t="shared" si="2"/>
        <v>0</v>
      </c>
      <c r="K9" s="157">
        <f t="shared" si="2"/>
        <v>0</v>
      </c>
    </row>
  </sheetData>
  <mergeCells count="7">
    <mergeCell ref="A9:F9"/>
    <mergeCell ref="H1:K1"/>
    <mergeCell ref="H2:I2"/>
    <mergeCell ref="J2:J3"/>
    <mergeCell ref="K2:K4"/>
    <mergeCell ref="A3:G3"/>
    <mergeCell ref="H3:I3"/>
  </mergeCells>
  <pageMargins left="0.7" right="0.7" top="0.75" bottom="0.75" header="0" footer="0"/>
  <pageSetup orientation="landscape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K11"/>
  <sheetViews>
    <sheetView workbookViewId="0">
      <selection activeCell="K6" sqref="K6"/>
    </sheetView>
  </sheetViews>
  <sheetFormatPr defaultColWidth="9.19921875" defaultRowHeight="15" customHeight="1"/>
  <cols>
    <col min="1" max="2" width="11.19921875" customWidth="1"/>
    <col min="3" max="3" width="8.796875" customWidth="1"/>
    <col min="4" max="4" width="22.5" customWidth="1"/>
    <col min="5" max="5" width="13.796875" customWidth="1"/>
    <col min="6" max="7" width="11.19921875" customWidth="1"/>
    <col min="8" max="8" width="14.3984375" customWidth="1"/>
    <col min="9" max="26" width="11.19921875" customWidth="1"/>
  </cols>
  <sheetData>
    <row r="3" spans="2:11" ht="16.5" customHeight="1">
      <c r="B3" s="467" t="s">
        <v>181</v>
      </c>
      <c r="C3" s="307"/>
      <c r="D3" s="307"/>
      <c r="E3" s="453"/>
      <c r="F3" s="437" t="s">
        <v>121</v>
      </c>
      <c r="G3" s="431"/>
      <c r="H3" s="431"/>
      <c r="I3" s="423"/>
    </row>
    <row r="4" spans="2:11" ht="45.75" customHeight="1">
      <c r="B4" s="434"/>
      <c r="C4" s="434"/>
      <c r="D4" s="434"/>
      <c r="E4" s="436"/>
      <c r="F4" s="437" t="s">
        <v>123</v>
      </c>
      <c r="G4" s="423"/>
      <c r="H4" s="158" t="s">
        <v>92</v>
      </c>
      <c r="I4" s="432" t="s">
        <v>90</v>
      </c>
    </row>
    <row r="5" spans="2:11" ht="15.75" customHeight="1">
      <c r="B5" s="437" t="s">
        <v>182</v>
      </c>
      <c r="C5" s="423"/>
      <c r="D5" s="56" t="s">
        <v>183</v>
      </c>
      <c r="E5" s="56" t="s">
        <v>184</v>
      </c>
      <c r="F5" s="159" t="s">
        <v>93</v>
      </c>
      <c r="G5" s="159" t="s">
        <v>94</v>
      </c>
      <c r="H5" s="159" t="s">
        <v>94</v>
      </c>
      <c r="I5" s="411"/>
    </row>
    <row r="6" spans="2:11" ht="24" customHeight="1">
      <c r="B6" s="468"/>
      <c r="C6" s="423"/>
      <c r="D6" s="160"/>
      <c r="E6" s="181"/>
      <c r="F6" s="162"/>
      <c r="G6" s="162"/>
      <c r="H6" s="162">
        <f>E6</f>
        <v>0</v>
      </c>
      <c r="I6" s="163">
        <f t="shared" ref="I6:I10" si="0">H6+G6+F6</f>
        <v>0</v>
      </c>
      <c r="K6" s="179"/>
    </row>
    <row r="7" spans="2:11" ht="16.149999999999999">
      <c r="B7" s="468"/>
      <c r="C7" s="423"/>
      <c r="D7" s="160"/>
      <c r="E7" s="161"/>
      <c r="F7" s="162"/>
      <c r="G7" s="162"/>
      <c r="H7" s="162">
        <f t="shared" ref="H6:H10" si="1">E7</f>
        <v>0</v>
      </c>
      <c r="I7" s="163">
        <f t="shared" si="0"/>
        <v>0</v>
      </c>
    </row>
    <row r="8" spans="2:11" ht="16.149999999999999">
      <c r="B8" s="465"/>
      <c r="C8" s="423"/>
      <c r="D8" s="160"/>
      <c r="E8" s="161"/>
      <c r="F8" s="161"/>
      <c r="G8" s="161"/>
      <c r="H8" s="162">
        <f t="shared" si="1"/>
        <v>0</v>
      </c>
      <c r="I8" s="163">
        <f t="shared" si="0"/>
        <v>0</v>
      </c>
    </row>
    <row r="9" spans="2:11" ht="16.149999999999999">
      <c r="B9" s="465"/>
      <c r="C9" s="423"/>
      <c r="D9" s="160"/>
      <c r="E9" s="161"/>
      <c r="F9" s="162"/>
      <c r="G9" s="162"/>
      <c r="H9" s="162">
        <f t="shared" si="1"/>
        <v>0</v>
      </c>
      <c r="I9" s="163">
        <f t="shared" si="0"/>
        <v>0</v>
      </c>
    </row>
    <row r="10" spans="2:11" ht="16.149999999999999">
      <c r="B10" s="465"/>
      <c r="C10" s="423"/>
      <c r="D10" s="160"/>
      <c r="E10" s="161"/>
      <c r="F10" s="161"/>
      <c r="G10" s="161"/>
      <c r="H10" s="162">
        <f t="shared" si="1"/>
        <v>0</v>
      </c>
      <c r="I10" s="163">
        <f t="shared" si="0"/>
        <v>0</v>
      </c>
    </row>
    <row r="11" spans="2:11" ht="15.75" customHeight="1">
      <c r="B11" s="466" t="s">
        <v>90</v>
      </c>
      <c r="C11" s="431"/>
      <c r="D11" s="423"/>
      <c r="E11" s="61">
        <f t="shared" ref="E11:I11" si="2">SUM(E6:E10)</f>
        <v>0</v>
      </c>
      <c r="F11" s="61">
        <f t="shared" si="2"/>
        <v>0</v>
      </c>
      <c r="G11" s="61">
        <f t="shared" si="2"/>
        <v>0</v>
      </c>
      <c r="H11" s="61">
        <f t="shared" si="2"/>
        <v>0</v>
      </c>
      <c r="I11" s="61">
        <f t="shared" si="2"/>
        <v>0</v>
      </c>
    </row>
  </sheetData>
  <mergeCells count="11">
    <mergeCell ref="F3:I3"/>
    <mergeCell ref="F4:G4"/>
    <mergeCell ref="I4:I5"/>
    <mergeCell ref="B5:C5"/>
    <mergeCell ref="B6:C6"/>
    <mergeCell ref="B8:C8"/>
    <mergeCell ref="B9:C9"/>
    <mergeCell ref="B10:C10"/>
    <mergeCell ref="B11:D11"/>
    <mergeCell ref="B3:E4"/>
    <mergeCell ref="B7:C7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M26"/>
  <sheetViews>
    <sheetView topLeftCell="C1" zoomScale="115" zoomScaleNormal="115" workbookViewId="0">
      <selection activeCell="C7" sqref="C7:C17"/>
    </sheetView>
  </sheetViews>
  <sheetFormatPr defaultColWidth="9.19921875" defaultRowHeight="15" customHeight="1"/>
  <cols>
    <col min="1" max="1" width="11.19921875" customWidth="1"/>
    <col min="2" max="2" width="13.3984375" customWidth="1"/>
    <col min="3" max="3" width="18.09765625" customWidth="1"/>
    <col min="4" max="26" width="11.19921875" customWidth="1"/>
  </cols>
  <sheetData>
    <row r="3" spans="2:13" ht="15.75" customHeight="1">
      <c r="B3" s="263"/>
      <c r="C3" s="231"/>
      <c r="D3" s="229"/>
      <c r="E3" s="229"/>
      <c r="F3" s="229"/>
      <c r="G3" s="229"/>
      <c r="H3" s="430" t="s">
        <v>121</v>
      </c>
      <c r="I3" s="431"/>
      <c r="J3" s="431"/>
      <c r="K3" s="423"/>
    </row>
    <row r="4" spans="2:13" ht="15.75" customHeight="1">
      <c r="B4" s="263"/>
      <c r="C4" s="231"/>
      <c r="D4" s="229"/>
      <c r="E4" s="229"/>
      <c r="F4" s="229"/>
      <c r="G4" s="229"/>
      <c r="H4" s="430" t="s">
        <v>88</v>
      </c>
      <c r="I4" s="423"/>
      <c r="J4" s="443" t="s">
        <v>185</v>
      </c>
      <c r="K4" s="443" t="s">
        <v>90</v>
      </c>
    </row>
    <row r="5" spans="2:13" ht="15.75" customHeight="1">
      <c r="B5" s="433" t="s">
        <v>186</v>
      </c>
      <c r="C5" s="434"/>
      <c r="D5" s="434"/>
      <c r="E5" s="434"/>
      <c r="F5" s="434"/>
      <c r="G5" s="436"/>
      <c r="H5" s="435" t="s">
        <v>123</v>
      </c>
      <c r="I5" s="423"/>
      <c r="J5" s="411"/>
      <c r="K5" s="410"/>
    </row>
    <row r="6" spans="2:13" ht="15.75" customHeight="1">
      <c r="B6" s="164" t="s">
        <v>154</v>
      </c>
      <c r="C6" s="165" t="s">
        <v>137</v>
      </c>
      <c r="D6" s="166" t="s">
        <v>187</v>
      </c>
      <c r="E6" s="166" t="s">
        <v>143</v>
      </c>
      <c r="F6" s="166" t="s">
        <v>177</v>
      </c>
      <c r="G6" s="188" t="s">
        <v>188</v>
      </c>
      <c r="H6" s="57" t="s">
        <v>93</v>
      </c>
      <c r="I6" s="57" t="s">
        <v>94</v>
      </c>
      <c r="J6" s="57" t="s">
        <v>94</v>
      </c>
      <c r="K6" s="411"/>
      <c r="M6" s="267"/>
    </row>
    <row r="7" spans="2:13">
      <c r="B7" s="481"/>
      <c r="C7" s="144"/>
      <c r="D7" s="170"/>
      <c r="E7" s="171"/>
      <c r="F7" s="172"/>
      <c r="G7" s="191"/>
      <c r="H7" s="208"/>
      <c r="I7" s="63"/>
      <c r="J7" s="167"/>
      <c r="K7" s="63">
        <f>SUM(H7:J7)</f>
        <v>0</v>
      </c>
      <c r="L7" s="266"/>
      <c r="M7" s="179"/>
    </row>
    <row r="8" spans="2:13">
      <c r="B8" s="481"/>
      <c r="C8" s="144"/>
      <c r="D8" s="170"/>
      <c r="E8" s="171"/>
      <c r="F8" s="172"/>
      <c r="G8" s="191"/>
      <c r="H8" s="208"/>
      <c r="I8" s="63"/>
      <c r="J8" s="168"/>
      <c r="K8" s="63">
        <f t="shared" ref="K7:K11" si="0">SUM(H8:J8)</f>
        <v>0</v>
      </c>
    </row>
    <row r="9" spans="2:13">
      <c r="B9" s="481"/>
      <c r="C9" s="144"/>
      <c r="D9" s="170"/>
      <c r="E9" s="171"/>
      <c r="F9" s="172"/>
      <c r="G9" s="191"/>
      <c r="H9" s="208"/>
      <c r="I9" s="63"/>
      <c r="J9" s="167"/>
      <c r="K9" s="63">
        <f t="shared" si="0"/>
        <v>0</v>
      </c>
    </row>
    <row r="10" spans="2:13">
      <c r="B10" s="481"/>
      <c r="C10" s="144"/>
      <c r="D10" s="170"/>
      <c r="E10" s="171"/>
      <c r="F10" s="172"/>
      <c r="G10" s="191"/>
      <c r="H10" s="208"/>
      <c r="I10" s="63"/>
      <c r="J10" s="167"/>
      <c r="K10" s="63">
        <f t="shared" si="0"/>
        <v>0</v>
      </c>
    </row>
    <row r="11" spans="2:13">
      <c r="B11" s="481"/>
      <c r="C11" s="144"/>
      <c r="D11" s="170"/>
      <c r="E11" s="171"/>
      <c r="F11" s="172"/>
      <c r="G11" s="191"/>
      <c r="H11" s="208"/>
      <c r="I11" s="63"/>
      <c r="J11" s="167"/>
      <c r="K11" s="63">
        <f t="shared" si="0"/>
        <v>0</v>
      </c>
    </row>
    <row r="12" spans="2:13">
      <c r="B12" s="481"/>
      <c r="C12" s="144"/>
      <c r="D12" s="170"/>
      <c r="E12" s="171"/>
      <c r="F12" s="172"/>
      <c r="G12" s="191"/>
      <c r="H12" s="208"/>
      <c r="I12" s="63"/>
      <c r="J12" s="167"/>
      <c r="K12" s="63">
        <f t="shared" ref="K12:K17" si="1">SUM(H12:J12)</f>
        <v>0</v>
      </c>
    </row>
    <row r="13" spans="2:13">
      <c r="B13" s="481"/>
      <c r="C13" s="144"/>
      <c r="D13" s="170"/>
      <c r="E13" s="171"/>
      <c r="F13" s="172"/>
      <c r="G13" s="191"/>
      <c r="H13" s="208">
        <f>G13</f>
        <v>0</v>
      </c>
      <c r="I13" s="63"/>
      <c r="J13" s="167"/>
      <c r="K13" s="63">
        <f t="shared" si="1"/>
        <v>0</v>
      </c>
    </row>
    <row r="14" spans="2:13" ht="16.149999999999999">
      <c r="B14" s="481"/>
      <c r="C14" s="144"/>
      <c r="D14" s="170"/>
      <c r="E14" s="171"/>
      <c r="F14" s="172"/>
      <c r="G14" s="191"/>
      <c r="H14" s="208">
        <f t="shared" ref="H14:H15" si="2">G14</f>
        <v>0</v>
      </c>
      <c r="I14" s="63"/>
      <c r="J14" s="167"/>
      <c r="K14" s="63">
        <f t="shared" si="1"/>
        <v>0</v>
      </c>
    </row>
    <row r="15" spans="2:13" ht="16.149999999999999">
      <c r="B15" s="481"/>
      <c r="C15" s="144"/>
      <c r="D15" s="170"/>
      <c r="E15" s="171"/>
      <c r="F15" s="172"/>
      <c r="G15" s="191"/>
      <c r="H15" s="208">
        <f t="shared" si="2"/>
        <v>0</v>
      </c>
      <c r="I15" s="63"/>
      <c r="J15" s="167"/>
      <c r="K15" s="63">
        <f t="shared" si="1"/>
        <v>0</v>
      </c>
    </row>
    <row r="16" spans="2:13" ht="16.149999999999999">
      <c r="B16" s="481"/>
      <c r="C16" s="470"/>
      <c r="D16" s="170"/>
      <c r="E16" s="171"/>
      <c r="F16" s="172"/>
      <c r="G16" s="191"/>
      <c r="H16" s="208"/>
      <c r="I16" s="63"/>
      <c r="J16" s="167"/>
      <c r="K16" s="63">
        <f t="shared" si="1"/>
        <v>0</v>
      </c>
    </row>
    <row r="17" spans="2:11" ht="15.75" customHeight="1">
      <c r="B17" s="481"/>
      <c r="C17" s="470"/>
      <c r="D17" s="170"/>
      <c r="E17" s="171"/>
      <c r="F17" s="172"/>
      <c r="G17" s="191"/>
      <c r="H17" s="208"/>
      <c r="I17" s="63"/>
      <c r="J17" s="167"/>
      <c r="K17" s="63">
        <f t="shared" si="1"/>
        <v>0</v>
      </c>
    </row>
    <row r="18" spans="2:11" ht="15.75" customHeight="1">
      <c r="B18" s="437" t="s">
        <v>124</v>
      </c>
      <c r="C18" s="434"/>
      <c r="D18" s="431"/>
      <c r="E18" s="431"/>
      <c r="F18" s="423"/>
      <c r="G18" s="209">
        <f t="shared" ref="G18:K18" si="3">SUM(G7:G17)</f>
        <v>0</v>
      </c>
      <c r="H18" s="63">
        <f t="shared" si="3"/>
        <v>0</v>
      </c>
      <c r="I18" s="63">
        <f t="shared" si="3"/>
        <v>0</v>
      </c>
      <c r="J18" s="63">
        <f t="shared" si="3"/>
        <v>0</v>
      </c>
      <c r="K18" s="63">
        <f t="shared" si="3"/>
        <v>0</v>
      </c>
    </row>
    <row r="20" spans="2:11" ht="16.149999999999999"/>
    <row r="21" spans="2:11" s="174" customFormat="1" ht="15" customHeight="1"/>
    <row r="22" spans="2:11" s="174" customFormat="1" ht="15" customHeight="1">
      <c r="B22" s="175"/>
      <c r="C22" s="175"/>
      <c r="D22" s="176"/>
      <c r="E22" s="177"/>
      <c r="F22" s="177"/>
      <c r="G22" s="177"/>
      <c r="H22" s="178"/>
      <c r="I22" s="178"/>
    </row>
    <row r="23" spans="2:11" s="174" customFormat="1" ht="15" customHeight="1"/>
    <row r="24" spans="2:11" s="174" customFormat="1" ht="15" customHeight="1"/>
    <row r="25" spans="2:11" s="174" customFormat="1" ht="15" customHeight="1"/>
    <row r="26" spans="2:11" s="174" customFormat="1" ht="15" customHeight="1"/>
  </sheetData>
  <mergeCells count="7">
    <mergeCell ref="B18:F18"/>
    <mergeCell ref="H3:K3"/>
    <mergeCell ref="H4:I4"/>
    <mergeCell ref="J4:J5"/>
    <mergeCell ref="K4:K6"/>
    <mergeCell ref="B5:G5"/>
    <mergeCell ref="H5:I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3:M51"/>
  <sheetViews>
    <sheetView showGridLines="0" topLeftCell="A18" zoomScale="70" zoomScaleNormal="70" workbookViewId="0">
      <selection activeCell="F3" sqref="F3:M3"/>
    </sheetView>
  </sheetViews>
  <sheetFormatPr defaultColWidth="9.19921875" defaultRowHeight="15" customHeight="1"/>
  <cols>
    <col min="1" max="2" width="1" customWidth="1"/>
    <col min="3" max="5" width="7.09765625" customWidth="1"/>
    <col min="6" max="12" width="9.19921875" customWidth="1"/>
    <col min="13" max="13" width="25.3984375" customWidth="1"/>
    <col min="14" max="14" width="7.59765625" customWidth="1"/>
    <col min="15" max="26" width="6.796875" customWidth="1"/>
  </cols>
  <sheetData>
    <row r="3" spans="3:13" ht="69" customHeight="1">
      <c r="C3" s="331" t="s">
        <v>1</v>
      </c>
      <c r="D3" s="300"/>
      <c r="E3" s="300"/>
      <c r="F3" s="332" t="s">
        <v>40</v>
      </c>
      <c r="G3" s="300"/>
      <c r="H3" s="300"/>
      <c r="I3" s="300"/>
      <c r="J3" s="300"/>
      <c r="K3" s="300"/>
      <c r="L3" s="300"/>
      <c r="M3" s="314"/>
    </row>
    <row r="4" spans="3:13" ht="16.5" customHeight="1"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3:13" ht="30.75" customHeight="1">
      <c r="C5" s="333" t="s">
        <v>41</v>
      </c>
      <c r="D5" s="334"/>
      <c r="E5" s="334"/>
      <c r="F5" s="334"/>
      <c r="G5" s="334"/>
      <c r="H5" s="334"/>
      <c r="I5" s="334"/>
      <c r="J5" s="334"/>
      <c r="K5" s="334"/>
      <c r="L5" s="334"/>
      <c r="M5" s="335"/>
    </row>
    <row r="6" spans="3:13" ht="23.25" customHeight="1">
      <c r="C6" s="336"/>
      <c r="D6" s="310"/>
      <c r="E6" s="310"/>
      <c r="F6" s="310"/>
      <c r="G6" s="310"/>
      <c r="H6" s="310"/>
      <c r="I6" s="310"/>
      <c r="J6" s="310"/>
      <c r="K6" s="310"/>
      <c r="L6" s="310"/>
      <c r="M6" s="311"/>
    </row>
    <row r="7" spans="3:13" ht="16.5" customHeight="1"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3:13" ht="30.75" customHeight="1">
      <c r="C8" s="333" t="s">
        <v>42</v>
      </c>
      <c r="D8" s="334"/>
      <c r="E8" s="334"/>
      <c r="F8" s="334"/>
      <c r="G8" s="334"/>
      <c r="H8" s="334"/>
      <c r="I8" s="334"/>
      <c r="J8" s="334"/>
      <c r="K8" s="334"/>
      <c r="L8" s="334"/>
      <c r="M8" s="335"/>
    </row>
    <row r="9" spans="3:13" ht="33.75" customHeight="1">
      <c r="C9" s="336"/>
      <c r="D9" s="310"/>
      <c r="E9" s="310"/>
      <c r="F9" s="310"/>
      <c r="G9" s="310"/>
      <c r="H9" s="310"/>
      <c r="I9" s="310"/>
      <c r="J9" s="310"/>
      <c r="K9" s="310"/>
      <c r="L9" s="310"/>
      <c r="M9" s="311"/>
    </row>
    <row r="10" spans="3:13" ht="7.5" customHeight="1"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3:13" ht="17.25" customHeight="1">
      <c r="C11" s="337" t="s">
        <v>43</v>
      </c>
      <c r="D11" s="300"/>
      <c r="E11" s="300"/>
      <c r="F11" s="300"/>
      <c r="G11" s="214"/>
      <c r="H11" s="338"/>
      <c r="I11" s="300"/>
      <c r="J11" s="300"/>
      <c r="K11" s="300"/>
      <c r="L11" s="300"/>
      <c r="M11" s="314"/>
    </row>
    <row r="12" spans="3:13" ht="7.5" customHeight="1"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</row>
    <row r="13" spans="3:13" ht="39" customHeight="1">
      <c r="C13" s="475" t="s">
        <v>44</v>
      </c>
      <c r="D13" s="334"/>
      <c r="E13" s="334"/>
      <c r="F13" s="334"/>
      <c r="G13" s="334"/>
      <c r="H13" s="334"/>
      <c r="I13" s="334"/>
      <c r="J13" s="334"/>
      <c r="K13" s="334"/>
      <c r="L13" s="334"/>
      <c r="M13" s="335"/>
    </row>
    <row r="14" spans="3:13" ht="182.25" customHeight="1">
      <c r="C14" s="339"/>
      <c r="D14" s="310"/>
      <c r="E14" s="310"/>
      <c r="F14" s="310"/>
      <c r="G14" s="310"/>
      <c r="H14" s="310"/>
      <c r="I14" s="310"/>
      <c r="J14" s="310"/>
      <c r="K14" s="310"/>
      <c r="L14" s="310"/>
      <c r="M14" s="311"/>
    </row>
    <row r="15" spans="3:13" ht="17.45" customHeight="1"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</row>
    <row r="16" spans="3:13" ht="17.25" customHeight="1">
      <c r="C16" s="340" t="s">
        <v>45</v>
      </c>
      <c r="D16" s="334"/>
      <c r="E16" s="334"/>
      <c r="F16" s="334"/>
      <c r="G16" s="334"/>
      <c r="H16" s="334"/>
      <c r="I16" s="334"/>
      <c r="J16" s="334"/>
      <c r="K16" s="334"/>
      <c r="L16" s="334"/>
      <c r="M16" s="335"/>
    </row>
    <row r="17" spans="3:13" ht="19.5" customHeight="1">
      <c r="C17" s="476" t="s">
        <v>46</v>
      </c>
      <c r="D17" s="477"/>
      <c r="E17" s="477"/>
      <c r="F17" s="477"/>
      <c r="G17" s="477"/>
      <c r="H17" s="477"/>
      <c r="I17" s="477"/>
      <c r="J17" s="477"/>
      <c r="K17" s="477"/>
      <c r="L17" s="477"/>
      <c r="M17" s="478"/>
    </row>
    <row r="18" spans="3:13" ht="409.5" customHeight="1">
      <c r="C18" s="341"/>
      <c r="D18" s="342"/>
      <c r="E18" s="342"/>
      <c r="F18" s="342"/>
      <c r="G18" s="342"/>
      <c r="H18" s="342"/>
      <c r="I18" s="342"/>
      <c r="J18" s="342"/>
      <c r="K18" s="342"/>
      <c r="L18" s="342"/>
      <c r="M18" s="308"/>
    </row>
    <row r="19" spans="3:13" ht="44.25" customHeight="1">
      <c r="C19" s="474" t="s">
        <v>47</v>
      </c>
      <c r="D19" s="307"/>
      <c r="E19" s="307"/>
      <c r="F19" s="307"/>
      <c r="G19" s="307"/>
      <c r="H19" s="307"/>
      <c r="I19" s="307"/>
      <c r="J19" s="307"/>
      <c r="K19" s="307"/>
      <c r="L19" s="307"/>
      <c r="M19" s="308"/>
    </row>
    <row r="20" spans="3:13" ht="30" customHeight="1">
      <c r="C20" s="341"/>
      <c r="D20" s="342"/>
      <c r="E20" s="342"/>
      <c r="F20" s="342"/>
      <c r="G20" s="342"/>
      <c r="H20" s="342"/>
      <c r="I20" s="342"/>
      <c r="J20" s="342"/>
      <c r="K20" s="342"/>
      <c r="L20" s="342"/>
      <c r="M20" s="308"/>
    </row>
    <row r="21" spans="3:13" ht="21" customHeight="1">
      <c r="C21" s="341"/>
      <c r="D21" s="342"/>
      <c r="E21" s="342"/>
      <c r="F21" s="342"/>
      <c r="G21" s="342"/>
      <c r="H21" s="342"/>
      <c r="I21" s="342"/>
      <c r="J21" s="342"/>
      <c r="K21" s="342"/>
      <c r="L21" s="342"/>
      <c r="M21" s="308"/>
    </row>
    <row r="22" spans="3:13" ht="19.899999999999999" customHeight="1">
      <c r="C22" s="343"/>
      <c r="D22" s="342"/>
      <c r="E22" s="342"/>
      <c r="F22" s="342"/>
      <c r="G22" s="342"/>
      <c r="H22" s="342"/>
      <c r="I22" s="342"/>
      <c r="J22" s="342"/>
      <c r="K22" s="342"/>
      <c r="L22" s="342"/>
      <c r="M22" s="308"/>
    </row>
    <row r="23" spans="3:13" ht="20.45" customHeight="1">
      <c r="C23" s="343"/>
      <c r="D23" s="342"/>
      <c r="E23" s="342"/>
      <c r="F23" s="342"/>
      <c r="G23" s="342"/>
      <c r="H23" s="342"/>
      <c r="I23" s="342"/>
      <c r="J23" s="342"/>
      <c r="K23" s="342"/>
      <c r="L23" s="342"/>
      <c r="M23" s="308"/>
    </row>
    <row r="24" spans="3:13" ht="36.6" customHeight="1">
      <c r="C24" s="344"/>
      <c r="D24" s="310"/>
      <c r="E24" s="310"/>
      <c r="F24" s="310"/>
      <c r="G24" s="310"/>
      <c r="H24" s="310"/>
      <c r="I24" s="310"/>
      <c r="J24" s="310"/>
      <c r="K24" s="310"/>
      <c r="L24" s="310"/>
      <c r="M24" s="311"/>
    </row>
    <row r="25" spans="3:13" ht="28.9" customHeight="1">
      <c r="C25" s="273"/>
      <c r="D25" s="271"/>
      <c r="E25" s="271"/>
      <c r="F25" s="271"/>
      <c r="G25" s="271"/>
      <c r="H25" s="271"/>
      <c r="I25" s="271"/>
      <c r="J25" s="271"/>
      <c r="K25" s="271"/>
      <c r="L25" s="271"/>
      <c r="M25" s="271"/>
    </row>
    <row r="26" spans="3:13" ht="16.149999999999999">
      <c r="C26" s="346" t="s">
        <v>48</v>
      </c>
      <c r="D26" s="347"/>
      <c r="E26" s="347"/>
      <c r="F26" s="347"/>
      <c r="G26" s="347"/>
      <c r="H26" s="347"/>
      <c r="I26" s="347"/>
      <c r="J26" s="347"/>
      <c r="K26" s="347"/>
      <c r="L26" s="347"/>
      <c r="M26" s="348"/>
    </row>
    <row r="27" spans="3:13" ht="18" customHeight="1" thickBot="1">
      <c r="C27" s="349" t="s">
        <v>49</v>
      </c>
      <c r="D27" s="350"/>
      <c r="E27" s="350"/>
      <c r="F27" s="350"/>
      <c r="G27" s="350"/>
      <c r="H27" s="350"/>
      <c r="I27" s="350"/>
      <c r="J27" s="350"/>
      <c r="K27" s="350"/>
      <c r="L27" s="350"/>
      <c r="M27" s="351"/>
    </row>
    <row r="28" spans="3:13" ht="237.6" customHeight="1" thickBot="1">
      <c r="C28" s="352"/>
      <c r="D28" s="353"/>
      <c r="E28" s="353"/>
      <c r="F28" s="353"/>
      <c r="G28" s="353"/>
      <c r="H28" s="353"/>
      <c r="I28" s="353"/>
      <c r="J28" s="353"/>
      <c r="K28" s="353"/>
      <c r="L28" s="353"/>
      <c r="M28" s="354"/>
    </row>
    <row r="29" spans="3:13" ht="27.75" customHeight="1">
      <c r="C29" s="345" t="s">
        <v>50</v>
      </c>
      <c r="D29" s="345"/>
      <c r="E29" s="345"/>
      <c r="F29" s="345"/>
      <c r="G29" s="345"/>
      <c r="H29" s="345"/>
      <c r="I29" s="345"/>
      <c r="J29" s="345"/>
      <c r="K29" s="345"/>
      <c r="L29" s="345"/>
      <c r="M29" s="345"/>
    </row>
    <row r="30" spans="3:13" ht="17.25" customHeight="1">
      <c r="C30" s="346" t="s">
        <v>51</v>
      </c>
      <c r="D30" s="347"/>
      <c r="E30" s="347"/>
      <c r="F30" s="347"/>
      <c r="G30" s="347"/>
      <c r="H30" s="347"/>
      <c r="I30" s="347"/>
      <c r="J30" s="347"/>
      <c r="K30" s="347"/>
      <c r="L30" s="347"/>
      <c r="M30" s="348"/>
    </row>
    <row r="31" spans="3:13" ht="30" customHeight="1">
      <c r="C31" s="349" t="s">
        <v>52</v>
      </c>
      <c r="D31" s="350"/>
      <c r="E31" s="350"/>
      <c r="F31" s="350"/>
      <c r="G31" s="350"/>
      <c r="H31" s="350"/>
      <c r="I31" s="350"/>
      <c r="J31" s="350"/>
      <c r="K31" s="350"/>
      <c r="L31" s="350"/>
      <c r="M31" s="351"/>
    </row>
    <row r="32" spans="3:13" ht="58.5" customHeight="1">
      <c r="C32" s="355"/>
      <c r="D32" s="356"/>
      <c r="E32" s="356"/>
      <c r="F32" s="356"/>
      <c r="G32" s="356"/>
      <c r="H32" s="356"/>
      <c r="I32" s="356"/>
      <c r="J32" s="356"/>
      <c r="K32" s="356"/>
      <c r="L32" s="356"/>
      <c r="M32" s="357"/>
    </row>
    <row r="33" spans="3:13" ht="16.5" customHeight="1">
      <c r="C33" s="358" t="s">
        <v>53</v>
      </c>
      <c r="D33" s="359"/>
      <c r="E33" s="360"/>
      <c r="F33" s="360"/>
      <c r="G33" s="360"/>
      <c r="H33" s="360"/>
      <c r="I33" s="360"/>
      <c r="J33" s="360"/>
      <c r="K33" s="360"/>
      <c r="L33" s="360"/>
      <c r="M33" s="361"/>
    </row>
    <row r="34" spans="3:13" ht="16.5" customHeight="1">
      <c r="C34" s="362" t="s">
        <v>54</v>
      </c>
      <c r="D34" s="307"/>
      <c r="E34" s="307"/>
      <c r="F34" s="307"/>
      <c r="G34" s="307"/>
      <c r="H34" s="307"/>
      <c r="I34" s="307"/>
      <c r="J34" s="307"/>
      <c r="K34" s="307"/>
      <c r="L34" s="363"/>
      <c r="M34" s="308"/>
    </row>
    <row r="35" spans="3:13" ht="16.5" customHeight="1">
      <c r="C35" s="362" t="s">
        <v>55</v>
      </c>
      <c r="D35" s="307"/>
      <c r="E35" s="307"/>
      <c r="F35" s="307"/>
      <c r="G35" s="307"/>
      <c r="H35" s="307"/>
      <c r="I35" s="307"/>
      <c r="J35" s="307"/>
      <c r="K35" s="307"/>
      <c r="L35" s="364"/>
      <c r="M35" s="308"/>
    </row>
    <row r="36" spans="3:13" ht="17.25" customHeight="1">
      <c r="C36" s="370" t="s">
        <v>56</v>
      </c>
      <c r="D36" s="310"/>
      <c r="E36" s="310"/>
      <c r="F36" s="310"/>
      <c r="G36" s="310"/>
      <c r="H36" s="310"/>
      <c r="I36" s="310"/>
      <c r="J36" s="310"/>
      <c r="K36" s="310"/>
      <c r="L36" s="371"/>
      <c r="M36" s="311"/>
    </row>
    <row r="38" spans="3:13" ht="17.25" customHeight="1">
      <c r="C38" s="340" t="s">
        <v>57</v>
      </c>
      <c r="D38" s="368"/>
      <c r="E38" s="368"/>
      <c r="F38" s="368"/>
      <c r="G38" s="368"/>
      <c r="H38" s="368"/>
      <c r="I38" s="368"/>
      <c r="J38" s="368"/>
      <c r="K38" s="368"/>
      <c r="L38" s="368"/>
      <c r="M38" s="369"/>
    </row>
    <row r="39" spans="3:13" ht="28.5" customHeight="1">
      <c r="C39" s="372" t="s">
        <v>58</v>
      </c>
      <c r="D39" s="373"/>
      <c r="E39" s="373"/>
      <c r="F39" s="373"/>
      <c r="G39" s="373"/>
      <c r="H39" s="373"/>
      <c r="I39" s="373"/>
      <c r="J39" s="373"/>
      <c r="K39" s="373"/>
      <c r="L39" s="373"/>
      <c r="M39" s="374"/>
    </row>
    <row r="40" spans="3:13" ht="102.75" customHeight="1">
      <c r="C40" s="341"/>
      <c r="D40" s="375"/>
      <c r="E40" s="375"/>
      <c r="F40" s="375"/>
      <c r="G40" s="375"/>
      <c r="H40" s="375"/>
      <c r="I40" s="375"/>
      <c r="J40" s="375"/>
      <c r="K40" s="375"/>
      <c r="L40" s="375"/>
      <c r="M40" s="376"/>
    </row>
    <row r="41" spans="3:13" ht="16.5" customHeight="1">
      <c r="C41" s="377" t="s">
        <v>59</v>
      </c>
      <c r="D41" s="378"/>
      <c r="E41" s="378"/>
      <c r="F41" s="378"/>
      <c r="G41" s="378"/>
      <c r="H41" s="378"/>
      <c r="I41" s="378"/>
      <c r="J41" s="378"/>
      <c r="K41" s="378"/>
      <c r="L41" s="378"/>
      <c r="M41" s="379"/>
    </row>
    <row r="42" spans="3:13" ht="122.25" customHeight="1">
      <c r="C42" s="339"/>
      <c r="D42" s="365"/>
      <c r="E42" s="365"/>
      <c r="F42" s="365"/>
      <c r="G42" s="365"/>
      <c r="H42" s="365"/>
      <c r="I42" s="365"/>
      <c r="J42" s="365"/>
      <c r="K42" s="365"/>
      <c r="L42" s="365"/>
      <c r="M42" s="366"/>
    </row>
    <row r="43" spans="3:13" ht="22.5" customHeight="1"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</row>
    <row r="44" spans="3:13" ht="17.25" customHeight="1">
      <c r="C44" s="367" t="s">
        <v>60</v>
      </c>
      <c r="D44" s="368"/>
      <c r="E44" s="368"/>
      <c r="F44" s="368"/>
      <c r="G44" s="368"/>
      <c r="H44" s="368"/>
      <c r="I44" s="368"/>
      <c r="J44" s="368"/>
      <c r="K44" s="368"/>
      <c r="L44" s="368"/>
      <c r="M44" s="369"/>
    </row>
    <row r="45" spans="3:13" ht="58.5" customHeight="1">
      <c r="C45" s="339"/>
      <c r="D45" s="365"/>
      <c r="E45" s="365"/>
      <c r="F45" s="365"/>
      <c r="G45" s="365"/>
      <c r="H45" s="365"/>
      <c r="I45" s="365"/>
      <c r="J45" s="365"/>
      <c r="K45" s="365"/>
      <c r="L45" s="365"/>
      <c r="M45" s="366"/>
    </row>
    <row r="46" spans="3:13" ht="7.5" customHeight="1"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</row>
    <row r="47" spans="3:13" ht="41.25" customHeight="1">
      <c r="C47" s="333" t="s">
        <v>61</v>
      </c>
      <c r="D47" s="380"/>
      <c r="E47" s="380"/>
      <c r="F47" s="380"/>
      <c r="G47" s="380"/>
      <c r="H47" s="380"/>
      <c r="I47" s="380"/>
      <c r="J47" s="380"/>
      <c r="K47" s="380"/>
      <c r="L47" s="380"/>
      <c r="M47" s="381"/>
    </row>
    <row r="48" spans="3:13" ht="33" customHeight="1">
      <c r="C48" s="382"/>
      <c r="D48" s="383"/>
      <c r="E48" s="383"/>
      <c r="F48" s="383"/>
      <c r="G48" s="383"/>
      <c r="H48" s="383"/>
      <c r="I48" s="383"/>
      <c r="J48" s="383"/>
      <c r="K48" s="383"/>
      <c r="L48" s="383"/>
      <c r="M48" s="384"/>
    </row>
    <row r="49" spans="3:13" ht="14.25" customHeight="1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3:13" ht="48" customHeight="1">
      <c r="C50" s="385" t="s">
        <v>62</v>
      </c>
      <c r="D50" s="386"/>
      <c r="E50" s="386"/>
      <c r="F50" s="386"/>
      <c r="G50" s="386"/>
      <c r="H50" s="386"/>
      <c r="I50" s="386"/>
      <c r="J50" s="386"/>
      <c r="K50" s="386"/>
      <c r="L50" s="386"/>
      <c r="M50" s="387"/>
    </row>
    <row r="51" spans="3:13" ht="156" customHeight="1">
      <c r="C51" s="388"/>
      <c r="D51" s="389"/>
      <c r="E51" s="389"/>
      <c r="F51" s="389"/>
      <c r="G51" s="389"/>
      <c r="H51" s="389"/>
      <c r="I51" s="389"/>
      <c r="J51" s="389"/>
      <c r="K51" s="389"/>
      <c r="L51" s="389"/>
      <c r="M51" s="390"/>
    </row>
  </sheetData>
  <mergeCells count="45">
    <mergeCell ref="C45:M45"/>
    <mergeCell ref="C47:M47"/>
    <mergeCell ref="C48:M48"/>
    <mergeCell ref="C50:M50"/>
    <mergeCell ref="C51:M51"/>
    <mergeCell ref="C34:K34"/>
    <mergeCell ref="L34:M34"/>
    <mergeCell ref="L35:M35"/>
    <mergeCell ref="C42:M42"/>
    <mergeCell ref="C44:M44"/>
    <mergeCell ref="C35:K35"/>
    <mergeCell ref="C36:K36"/>
    <mergeCell ref="L36:M36"/>
    <mergeCell ref="C38:M38"/>
    <mergeCell ref="C39:M39"/>
    <mergeCell ref="C40:M40"/>
    <mergeCell ref="C41:M41"/>
    <mergeCell ref="C30:M30"/>
    <mergeCell ref="C31:M31"/>
    <mergeCell ref="C32:M32"/>
    <mergeCell ref="C33:D33"/>
    <mergeCell ref="E33:M33"/>
    <mergeCell ref="C21:M21"/>
    <mergeCell ref="C22:M22"/>
    <mergeCell ref="C23:M23"/>
    <mergeCell ref="C24:M24"/>
    <mergeCell ref="C29:M29"/>
    <mergeCell ref="C26:M26"/>
    <mergeCell ref="C27:M27"/>
    <mergeCell ref="C28:M28"/>
    <mergeCell ref="C16:M16"/>
    <mergeCell ref="C17:M17"/>
    <mergeCell ref="C18:M18"/>
    <mergeCell ref="C19:M19"/>
    <mergeCell ref="C20:M20"/>
    <mergeCell ref="C9:M9"/>
    <mergeCell ref="C11:F11"/>
    <mergeCell ref="H11:M11"/>
    <mergeCell ref="C13:M13"/>
    <mergeCell ref="C14:M14"/>
    <mergeCell ref="C3:E3"/>
    <mergeCell ref="F3:M3"/>
    <mergeCell ref="C5:M5"/>
    <mergeCell ref="C6:M6"/>
    <mergeCell ref="C8:M8"/>
  </mergeCells>
  <pageMargins left="0.75" right="0.75" top="1" bottom="1" header="0" footer="0"/>
  <pageSetup fitToHeight="0" orientation="portrait"/>
  <headerFooter>
    <oddFooter>&amp;L000000	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 xr:uid="{00000000-0002-0000-0100-000000000000}">
          <x14:formula1>
            <xm:f>Parámetros!$B$2:$B$8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31"/>
  <sheetViews>
    <sheetView showGridLines="0" tabSelected="1" topLeftCell="D2" workbookViewId="0">
      <selection activeCell="G8" sqref="G8"/>
    </sheetView>
  </sheetViews>
  <sheetFormatPr defaultColWidth="9.19921875" defaultRowHeight="15" customHeight="1"/>
  <cols>
    <col min="1" max="1" width="1" customWidth="1"/>
    <col min="2" max="2" width="20.19921875" customWidth="1"/>
    <col min="3" max="3" width="6.796875" customWidth="1"/>
    <col min="4" max="4" width="42.796875" customWidth="1"/>
    <col min="5" max="5" width="37.59765625" customWidth="1"/>
    <col min="6" max="7" width="33.19921875" customWidth="1"/>
    <col min="8" max="8" width="24.3984375" customWidth="1"/>
    <col min="9" max="27" width="6.796875" customWidth="1"/>
  </cols>
  <sheetData>
    <row r="2" spans="2:8" ht="69" customHeight="1">
      <c r="B2" s="13" t="e">
        <v>#VALUE!</v>
      </c>
      <c r="C2" s="391" t="s">
        <v>63</v>
      </c>
      <c r="D2" s="392"/>
      <c r="E2" s="392"/>
      <c r="F2" s="392"/>
      <c r="G2" s="392"/>
      <c r="H2" s="393"/>
    </row>
    <row r="3" spans="2:8" ht="18" customHeight="1">
      <c r="B3" s="394" t="s">
        <v>64</v>
      </c>
      <c r="C3" s="395"/>
      <c r="D3" s="395"/>
      <c r="E3" s="395"/>
      <c r="F3" s="395"/>
      <c r="G3" s="395"/>
      <c r="H3" s="395"/>
    </row>
    <row r="4" spans="2:8" ht="21.75" customHeight="1">
      <c r="B4" s="268" t="s">
        <v>65</v>
      </c>
      <c r="C4" s="396">
        <f>'2.Propuesta'!C9:M9</f>
        <v>0</v>
      </c>
      <c r="D4" s="397"/>
      <c r="E4" s="397"/>
      <c r="F4" s="397"/>
      <c r="G4" s="397"/>
      <c r="H4" s="398"/>
    </row>
    <row r="5" spans="2:8" ht="18" customHeight="1" thickBot="1">
      <c r="B5" s="269" t="s">
        <v>66</v>
      </c>
      <c r="C5" s="399">
        <f>'1.Form Identificación'!F5</f>
        <v>0</v>
      </c>
      <c r="D5" s="295"/>
      <c r="E5" s="14" t="s">
        <v>67</v>
      </c>
      <c r="F5" s="400">
        <f>'2.Propuesta'!G11</f>
        <v>0</v>
      </c>
      <c r="G5" s="401"/>
      <c r="H5" s="295"/>
    </row>
    <row r="6" spans="2:8" ht="7.5" customHeight="1" thickBot="1">
      <c r="B6" s="210"/>
      <c r="C6" s="218"/>
      <c r="D6" s="218"/>
      <c r="E6" s="218"/>
      <c r="F6" s="218"/>
      <c r="G6" s="218"/>
      <c r="H6" s="15"/>
    </row>
    <row r="7" spans="2:8" ht="21.75" customHeight="1">
      <c r="B7" s="16" t="s">
        <v>68</v>
      </c>
      <c r="C7" s="402">
        <f>'2.Propuesta'!C18:O18</f>
        <v>0</v>
      </c>
      <c r="D7" s="291"/>
      <c r="E7" s="291"/>
      <c r="F7" s="291"/>
      <c r="G7" s="291"/>
      <c r="H7" s="292"/>
    </row>
    <row r="8" spans="2:8" ht="111.75" customHeight="1">
      <c r="B8" s="403" t="s">
        <v>69</v>
      </c>
      <c r="C8" s="279"/>
      <c r="D8" s="17" t="s">
        <v>70</v>
      </c>
      <c r="E8" s="482" t="s">
        <v>71</v>
      </c>
      <c r="F8" s="483" t="s">
        <v>72</v>
      </c>
      <c r="G8" s="483" t="s">
        <v>73</v>
      </c>
      <c r="H8" s="18" t="s">
        <v>74</v>
      </c>
    </row>
    <row r="9" spans="2:8" ht="60.75" customHeight="1">
      <c r="B9" s="404">
        <f>'2.Propuesta'!C20</f>
        <v>0</v>
      </c>
      <c r="C9" s="405"/>
      <c r="D9" s="471"/>
      <c r="E9" s="469"/>
      <c r="F9" s="472"/>
      <c r="G9" s="19"/>
      <c r="H9" s="19"/>
    </row>
    <row r="10" spans="2:8" ht="59.25" customHeight="1">
      <c r="B10" s="406"/>
      <c r="C10" s="407"/>
      <c r="D10" s="471"/>
      <c r="E10" s="470"/>
      <c r="F10" s="472"/>
      <c r="G10" s="19"/>
      <c r="H10" s="19"/>
    </row>
    <row r="11" spans="2:8" ht="30" customHeight="1">
      <c r="B11" s="406"/>
      <c r="C11" s="407"/>
      <c r="D11" s="471"/>
      <c r="E11" s="470"/>
      <c r="F11" s="472"/>
      <c r="G11" s="19"/>
      <c r="H11" s="19"/>
    </row>
    <row r="12" spans="2:8" ht="44.25" customHeight="1">
      <c r="B12" s="406"/>
      <c r="C12" s="407"/>
      <c r="D12" s="471"/>
      <c r="E12" s="470"/>
      <c r="F12" s="472"/>
      <c r="G12" s="19"/>
      <c r="H12" s="20"/>
    </row>
    <row r="13" spans="2:8" ht="60" customHeight="1">
      <c r="B13" s="406"/>
      <c r="C13" s="407"/>
      <c r="D13" s="471"/>
      <c r="E13" s="470"/>
      <c r="F13" s="472"/>
      <c r="G13" s="19"/>
      <c r="H13" s="19"/>
    </row>
    <row r="14" spans="2:8" ht="86.25" customHeight="1">
      <c r="B14" s="406"/>
      <c r="C14" s="407"/>
      <c r="D14" s="471"/>
      <c r="E14" s="470"/>
      <c r="F14" s="472"/>
      <c r="G14" s="19"/>
      <c r="H14" s="19"/>
    </row>
    <row r="15" spans="2:8" ht="48" customHeight="1">
      <c r="B15" s="408">
        <f>'2.Propuesta'!C21</f>
        <v>0</v>
      </c>
      <c r="C15" s="335"/>
      <c r="D15" s="471"/>
      <c r="E15" s="469"/>
      <c r="F15" s="472"/>
      <c r="G15" s="19"/>
      <c r="H15" s="19"/>
    </row>
    <row r="16" spans="2:8" ht="57" customHeight="1">
      <c r="B16" s="406"/>
      <c r="C16" s="308"/>
      <c r="D16" s="471"/>
      <c r="E16" s="470"/>
      <c r="F16" s="472"/>
      <c r="G16" s="19"/>
      <c r="H16" s="19"/>
    </row>
    <row r="17" spans="2:8" ht="61.9" customHeight="1">
      <c r="B17" s="409"/>
      <c r="C17" s="311"/>
      <c r="D17" s="471"/>
      <c r="E17" s="470"/>
      <c r="F17" s="472"/>
      <c r="G17" s="19"/>
      <c r="H17" s="19"/>
    </row>
    <row r="18" spans="2:8" ht="42.75" hidden="1" customHeight="1">
      <c r="B18" s="412"/>
      <c r="C18" s="335"/>
      <c r="D18" s="21"/>
      <c r="E18" s="473"/>
      <c r="F18" s="21"/>
      <c r="G18" s="21"/>
      <c r="H18" s="22"/>
    </row>
    <row r="19" spans="2:8" ht="7.5" customHeight="1">
      <c r="B19" s="219"/>
      <c r="C19" s="219"/>
      <c r="D19" s="220"/>
      <c r="E19" s="220"/>
      <c r="F19" s="220"/>
      <c r="G19" s="220"/>
      <c r="H19" s="23"/>
    </row>
    <row r="20" spans="2:8" ht="17.25" customHeight="1">
      <c r="B20" s="416" t="s">
        <v>75</v>
      </c>
      <c r="C20" s="334"/>
      <c r="D20" s="334"/>
      <c r="E20" s="334"/>
      <c r="F20" s="334"/>
      <c r="G20" s="334"/>
      <c r="H20" s="335"/>
    </row>
    <row r="21" spans="2:8" ht="16.5" customHeight="1">
      <c r="B21" s="417"/>
      <c r="C21" s="397"/>
      <c r="D21" s="397"/>
      <c r="E21" s="397"/>
      <c r="F21" s="397"/>
      <c r="G21" s="397"/>
      <c r="H21" s="398"/>
    </row>
    <row r="22" spans="2:8" ht="70.5" customHeight="1">
      <c r="B22" s="418" t="s">
        <v>76</v>
      </c>
      <c r="C22" s="304"/>
      <c r="D22" s="304"/>
      <c r="E22" s="304"/>
      <c r="F22" s="304"/>
      <c r="G22" s="304"/>
      <c r="H22" s="305"/>
    </row>
    <row r="23" spans="2:8" ht="60.75" customHeight="1">
      <c r="B23" s="413"/>
      <c r="C23" s="342"/>
      <c r="D23" s="342"/>
      <c r="E23" s="342"/>
      <c r="F23" s="342"/>
      <c r="G23" s="342"/>
      <c r="H23" s="308"/>
    </row>
    <row r="24" spans="2:8" ht="16.5" customHeight="1">
      <c r="B24" s="419" t="s">
        <v>77</v>
      </c>
      <c r="C24" s="307"/>
      <c r="D24" s="307"/>
      <c r="E24" s="307"/>
      <c r="F24" s="307"/>
      <c r="G24" s="307"/>
      <c r="H24" s="308"/>
    </row>
    <row r="25" spans="2:8" ht="64.5" customHeight="1">
      <c r="B25" s="415"/>
      <c r="C25" s="310"/>
      <c r="D25" s="310"/>
      <c r="E25" s="310"/>
      <c r="F25" s="310"/>
      <c r="G25" s="310"/>
      <c r="H25" s="311"/>
    </row>
    <row r="27" spans="2:8" ht="16.5" customHeight="1">
      <c r="B27" s="420" t="s">
        <v>78</v>
      </c>
      <c r="C27" s="334"/>
      <c r="D27" s="334"/>
      <c r="E27" s="334"/>
      <c r="F27" s="334"/>
      <c r="G27" s="334"/>
      <c r="H27" s="335"/>
    </row>
    <row r="28" spans="2:8" ht="16.5" customHeight="1">
      <c r="B28" s="417"/>
      <c r="C28" s="397"/>
      <c r="D28" s="397"/>
      <c r="E28" s="397"/>
      <c r="F28" s="397"/>
      <c r="G28" s="397"/>
      <c r="H28" s="398"/>
    </row>
    <row r="29" spans="2:8" ht="16.5" customHeight="1">
      <c r="B29" s="413"/>
      <c r="C29" s="342"/>
      <c r="D29" s="342"/>
      <c r="E29" s="342"/>
      <c r="F29" s="342"/>
      <c r="G29" s="342"/>
      <c r="H29" s="308"/>
    </row>
    <row r="30" spans="2:8" ht="16.5" customHeight="1">
      <c r="B30" s="414" t="s">
        <v>79</v>
      </c>
      <c r="C30" s="307"/>
      <c r="D30" s="307"/>
      <c r="E30" s="307"/>
      <c r="F30" s="307"/>
      <c r="G30" s="307"/>
      <c r="H30" s="308"/>
    </row>
    <row r="31" spans="2:8" ht="105.75" customHeight="1">
      <c r="B31" s="415"/>
      <c r="C31" s="310"/>
      <c r="D31" s="310"/>
      <c r="E31" s="310"/>
      <c r="F31" s="310"/>
      <c r="G31" s="310"/>
      <c r="H31" s="311"/>
    </row>
  </sheetData>
  <mergeCells count="19">
    <mergeCell ref="B18:C18"/>
    <mergeCell ref="B29:H29"/>
    <mergeCell ref="B30:H30"/>
    <mergeCell ref="B31:H31"/>
    <mergeCell ref="B20:H21"/>
    <mergeCell ref="B22:H22"/>
    <mergeCell ref="B23:H23"/>
    <mergeCell ref="B24:H24"/>
    <mergeCell ref="B25:H25"/>
    <mergeCell ref="B27:H28"/>
    <mergeCell ref="C7:H7"/>
    <mergeCell ref="B8:C8"/>
    <mergeCell ref="B9:C14"/>
    <mergeCell ref="B15:C17"/>
    <mergeCell ref="C2:H2"/>
    <mergeCell ref="B3:H3"/>
    <mergeCell ref="C4:H4"/>
    <mergeCell ref="C5:D5"/>
    <mergeCell ref="F5:H5"/>
  </mergeCells>
  <dataValidations count="1">
    <dataValidation type="custom" allowBlank="1" showInputMessage="1" showErrorMessage="1" prompt="Limite de texto de 95 caracteres por actividade" sqref="D15" xr:uid="{00000000-0002-0000-0200-000000000000}">
      <formula1>AND(GTE(LEN(D15),MIN((0),(95))),LTE(LEN(D15),MAX((0),(95))))</formula1>
    </dataValidation>
  </dataValidations>
  <pageMargins left="0.75" right="0.75" top="1" bottom="1" header="0" footer="0"/>
  <pageSetup orientation="landscape"/>
  <headerFooter>
    <oddFooter>&amp;L000000	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I27"/>
  <sheetViews>
    <sheetView showGridLines="0" topLeftCell="C10" workbookViewId="0">
      <selection activeCell="G28" sqref="G28"/>
    </sheetView>
  </sheetViews>
  <sheetFormatPr defaultColWidth="9.19921875" defaultRowHeight="15" customHeight="1"/>
  <cols>
    <col min="1" max="1" width="1" customWidth="1"/>
    <col min="2" max="2" width="24.3984375" customWidth="1"/>
    <col min="3" max="3" width="54" customWidth="1"/>
    <col min="4" max="6" width="13.796875" customWidth="1"/>
    <col min="7" max="7" width="16.796875" customWidth="1"/>
    <col min="8" max="8" width="17.796875" customWidth="1"/>
    <col min="9" max="26" width="6.796875" customWidth="1"/>
  </cols>
  <sheetData>
    <row r="2" spans="2:8" ht="69" customHeight="1">
      <c r="B2" s="24" t="s">
        <v>1</v>
      </c>
      <c r="C2" s="426" t="s">
        <v>80</v>
      </c>
      <c r="D2" s="300"/>
      <c r="E2" s="300"/>
      <c r="F2" s="314"/>
      <c r="G2" s="25"/>
      <c r="H2" s="3"/>
    </row>
    <row r="3" spans="2:8" ht="15" customHeight="1">
      <c r="B3" s="427" t="s">
        <v>81</v>
      </c>
      <c r="C3" s="300"/>
      <c r="D3" s="300"/>
      <c r="E3" s="300"/>
      <c r="F3" s="314"/>
      <c r="G3" s="25"/>
      <c r="H3" s="3"/>
    </row>
    <row r="4" spans="2:8" ht="32.25" customHeight="1">
      <c r="B4" s="26" t="s">
        <v>65</v>
      </c>
      <c r="C4" s="428">
        <f>'2.Propuesta'!C9:M9</f>
        <v>0</v>
      </c>
      <c r="D4" s="291"/>
      <c r="E4" s="291"/>
      <c r="F4" s="292"/>
      <c r="G4" s="27"/>
      <c r="H4" s="3"/>
    </row>
    <row r="5" spans="2:8" ht="18" customHeight="1">
      <c r="B5" s="28" t="s">
        <v>66</v>
      </c>
      <c r="C5" s="29"/>
      <c r="D5" s="30"/>
      <c r="E5" s="30"/>
      <c r="F5" s="31"/>
      <c r="G5" s="3"/>
      <c r="H5" s="3"/>
    </row>
    <row r="6" spans="2:8" ht="18" customHeight="1">
      <c r="B6" s="28" t="s">
        <v>82</v>
      </c>
      <c r="C6" s="32"/>
      <c r="D6" s="33" t="s">
        <v>67</v>
      </c>
      <c r="E6" s="34"/>
      <c r="F6" s="35"/>
      <c r="G6" s="3"/>
      <c r="H6" s="3"/>
    </row>
    <row r="7" spans="2:8" ht="34.5" customHeight="1">
      <c r="B7" s="36" t="s">
        <v>83</v>
      </c>
      <c r="C7" s="37">
        <f>F23</f>
        <v>0</v>
      </c>
      <c r="D7" s="38" t="s">
        <v>84</v>
      </c>
      <c r="E7" s="429"/>
      <c r="F7" s="295"/>
      <c r="G7" s="3"/>
      <c r="H7" s="3"/>
    </row>
    <row r="8" spans="2:8" ht="18" customHeight="1">
      <c r="B8" s="39"/>
      <c r="C8" s="40"/>
      <c r="D8" s="39"/>
      <c r="E8" s="221"/>
      <c r="F8" s="222"/>
      <c r="G8" s="3"/>
      <c r="H8" s="3"/>
    </row>
    <row r="9" spans="2:8" ht="18" customHeight="1">
      <c r="B9" s="39"/>
      <c r="C9" s="40"/>
      <c r="D9" s="39"/>
      <c r="E9" s="221"/>
      <c r="F9" s="222"/>
      <c r="G9" s="3"/>
      <c r="H9" s="3"/>
    </row>
    <row r="10" spans="2:8" ht="18" customHeight="1">
      <c r="B10" s="39"/>
      <c r="C10" s="41" t="s">
        <v>85</v>
      </c>
      <c r="D10" s="39"/>
      <c r="E10" s="221"/>
      <c r="F10" s="222"/>
      <c r="G10" s="3"/>
      <c r="H10" s="3"/>
    </row>
    <row r="11" spans="2:8" ht="18" customHeight="1">
      <c r="B11" s="421" t="s">
        <v>86</v>
      </c>
      <c r="C11" s="421" t="s">
        <v>87</v>
      </c>
      <c r="D11" s="422" t="s">
        <v>88</v>
      </c>
      <c r="E11" s="423"/>
      <c r="F11" s="42" t="s">
        <v>89</v>
      </c>
      <c r="G11" s="421" t="s">
        <v>90</v>
      </c>
      <c r="H11" s="43"/>
    </row>
    <row r="12" spans="2:8" ht="39.75" customHeight="1">
      <c r="B12" s="410"/>
      <c r="C12" s="410"/>
      <c r="D12" s="424" t="s">
        <v>91</v>
      </c>
      <c r="E12" s="423"/>
      <c r="F12" s="44" t="s">
        <v>92</v>
      </c>
      <c r="G12" s="410"/>
      <c r="H12" s="43"/>
    </row>
    <row r="13" spans="2:8" ht="18" customHeight="1">
      <c r="B13" s="411"/>
      <c r="C13" s="411"/>
      <c r="D13" s="42" t="s">
        <v>93</v>
      </c>
      <c r="E13" s="42" t="s">
        <v>94</v>
      </c>
      <c r="F13" s="42" t="s">
        <v>94</v>
      </c>
      <c r="G13" s="411"/>
      <c r="H13" s="45" t="s">
        <v>95</v>
      </c>
    </row>
    <row r="14" spans="2:8" ht="18" customHeight="1">
      <c r="B14" s="46">
        <v>1</v>
      </c>
      <c r="C14" s="223" t="s">
        <v>96</v>
      </c>
      <c r="D14" s="47">
        <f>'4.1 Talento Humano'!I34</f>
        <v>0</v>
      </c>
      <c r="E14" s="47">
        <f>'4.1 Talento Humano'!J34</f>
        <v>0</v>
      </c>
      <c r="F14" s="47">
        <f>'4.1 Talento Humano'!K34</f>
        <v>0</v>
      </c>
      <c r="G14" s="224">
        <f t="shared" ref="G14:G22" si="0">F14+(D14+E14)</f>
        <v>0</v>
      </c>
      <c r="H14" s="48" t="e">
        <f t="shared" ref="H14:H22" si="1">(G14*100)/G$23</f>
        <v>#DIV/0!</v>
      </c>
    </row>
    <row r="15" spans="2:8" ht="18" customHeight="1">
      <c r="B15" s="46">
        <v>2</v>
      </c>
      <c r="C15" s="223" t="s">
        <v>97</v>
      </c>
      <c r="D15" s="47">
        <f>+'4.2 Consultorías'!I30</f>
        <v>0</v>
      </c>
      <c r="E15" s="47">
        <f>+'4.2 Consultorías'!J30</f>
        <v>0</v>
      </c>
      <c r="F15" s="47">
        <f>+'4.2 Consultorías'!K30</f>
        <v>0</v>
      </c>
      <c r="G15" s="224">
        <f t="shared" si="0"/>
        <v>0</v>
      </c>
      <c r="H15" s="48" t="e">
        <f t="shared" si="1"/>
        <v>#DIV/0!</v>
      </c>
    </row>
    <row r="16" spans="2:8" ht="18" customHeight="1">
      <c r="B16" s="46">
        <v>3</v>
      </c>
      <c r="C16" s="49" t="s">
        <v>98</v>
      </c>
      <c r="D16" s="47">
        <f>'4.3 Obras menores'!F11</f>
        <v>0</v>
      </c>
      <c r="E16" s="47">
        <f>'4.3 Obras menores'!G11</f>
        <v>0</v>
      </c>
      <c r="F16" s="47">
        <f>'4.3 Obras menores'!H11</f>
        <v>0</v>
      </c>
      <c r="G16" s="224">
        <f t="shared" si="0"/>
        <v>0</v>
      </c>
      <c r="H16" s="48" t="e">
        <f t="shared" si="1"/>
        <v>#DIV/0!</v>
      </c>
    </row>
    <row r="17" spans="2:9" ht="18" customHeight="1">
      <c r="B17" s="46">
        <v>4</v>
      </c>
      <c r="C17" s="49" t="s">
        <v>99</v>
      </c>
      <c r="D17" s="47">
        <f>'4.4 Materiales insumos documen '!J17</f>
        <v>0</v>
      </c>
      <c r="E17" s="47">
        <f>'4.4 Materiales insumos documen '!K17</f>
        <v>0</v>
      </c>
      <c r="F17" s="47">
        <f>'4.4 Materiales insumos documen '!L17</f>
        <v>0</v>
      </c>
      <c r="G17" s="224">
        <f t="shared" si="0"/>
        <v>0</v>
      </c>
      <c r="H17" s="48" t="e">
        <f t="shared" si="1"/>
        <v>#DIV/0!</v>
      </c>
    </row>
    <row r="18" spans="2:9" ht="18" customHeight="1">
      <c r="B18" s="46">
        <v>5</v>
      </c>
      <c r="C18" s="48" t="s">
        <v>100</v>
      </c>
      <c r="D18" s="47">
        <f>+'4.5 Servicios contratados'!C9</f>
        <v>0</v>
      </c>
      <c r="E18" s="47">
        <f>+'4.5 Servicios contratados'!D9</f>
        <v>0</v>
      </c>
      <c r="F18" s="47">
        <f>+'4.5 Servicios contratados'!E9</f>
        <v>0</v>
      </c>
      <c r="G18" s="224">
        <f t="shared" si="0"/>
        <v>0</v>
      </c>
      <c r="H18" s="48" t="e">
        <f t="shared" si="1"/>
        <v>#DIV/0!</v>
      </c>
    </row>
    <row r="19" spans="2:9" ht="18" customHeight="1">
      <c r="B19" s="46">
        <v>6</v>
      </c>
      <c r="C19" s="49" t="s">
        <v>101</v>
      </c>
      <c r="D19" s="47">
        <f>'4.6 Viajes'!J19</f>
        <v>0</v>
      </c>
      <c r="E19" s="47">
        <f>'4.6 Viajes'!K19</f>
        <v>0</v>
      </c>
      <c r="F19" s="47">
        <f>'4.6 Viajes'!L19</f>
        <v>0</v>
      </c>
      <c r="G19" s="224">
        <f t="shared" si="0"/>
        <v>0</v>
      </c>
      <c r="H19" s="48" t="e">
        <f t="shared" si="1"/>
        <v>#DIV/0!</v>
      </c>
    </row>
    <row r="20" spans="2:9" ht="18" customHeight="1">
      <c r="B20" s="46">
        <v>7</v>
      </c>
      <c r="C20" s="48" t="s">
        <v>102</v>
      </c>
      <c r="D20" s="47">
        <f>'4.7 Equipos'!H9</f>
        <v>0</v>
      </c>
      <c r="E20" s="50">
        <f>'4.7 Equipos'!I9</f>
        <v>0</v>
      </c>
      <c r="F20" s="47">
        <f>'4.7 Equipos'!J9</f>
        <v>0</v>
      </c>
      <c r="G20" s="224">
        <f t="shared" si="0"/>
        <v>0</v>
      </c>
      <c r="H20" s="48" t="e">
        <f t="shared" si="1"/>
        <v>#DIV/0!</v>
      </c>
    </row>
    <row r="21" spans="2:9" ht="18" customHeight="1">
      <c r="B21" s="46">
        <v>8</v>
      </c>
      <c r="C21" s="49" t="s">
        <v>103</v>
      </c>
      <c r="D21" s="47">
        <f>'4.8 Costos indirectos'!F11</f>
        <v>0</v>
      </c>
      <c r="E21" s="47">
        <f>'4.8 Costos indirectos'!G11</f>
        <v>0</v>
      </c>
      <c r="F21" s="47">
        <f>'4.8 Costos indirectos'!H11</f>
        <v>0</v>
      </c>
      <c r="G21" s="224">
        <f t="shared" si="0"/>
        <v>0</v>
      </c>
      <c r="H21" s="48" t="e">
        <f t="shared" si="1"/>
        <v>#DIV/0!</v>
      </c>
      <c r="I21" s="265"/>
    </row>
    <row r="22" spans="2:9" ht="18" customHeight="1">
      <c r="B22" s="46">
        <v>9</v>
      </c>
      <c r="C22" s="48" t="s">
        <v>104</v>
      </c>
      <c r="D22" s="47">
        <f>'4.9 Otros'!H18</f>
        <v>0</v>
      </c>
      <c r="E22" s="47">
        <f>'4.9 Otros'!I18</f>
        <v>0</v>
      </c>
      <c r="F22" s="47">
        <f>'4.9 Otros'!J18</f>
        <v>0</v>
      </c>
      <c r="G22" s="224">
        <f t="shared" si="0"/>
        <v>0</v>
      </c>
      <c r="H22" s="48" t="e">
        <f t="shared" si="1"/>
        <v>#DIV/0!</v>
      </c>
    </row>
    <row r="23" spans="2:9" ht="18" customHeight="1">
      <c r="B23" s="425" t="s">
        <v>90</v>
      </c>
      <c r="C23" s="423"/>
      <c r="D23" s="51">
        <f t="shared" ref="D23:H23" si="2">SUM(D14:D22)</f>
        <v>0</v>
      </c>
      <c r="E23" s="51">
        <f t="shared" si="2"/>
        <v>0</v>
      </c>
      <c r="F23" s="47"/>
      <c r="G23" s="224">
        <f>SUM(G14:G22)</f>
        <v>0</v>
      </c>
      <c r="H23" s="48" t="e">
        <f t="shared" si="2"/>
        <v>#DIV/0!</v>
      </c>
      <c r="I23" s="270"/>
    </row>
    <row r="24" spans="2:9" ht="15" customHeight="1">
      <c r="F24" s="169"/>
    </row>
    <row r="25" spans="2:9" ht="15" customHeight="1">
      <c r="F25" s="169"/>
    </row>
    <row r="26" spans="2:9" ht="15" customHeight="1">
      <c r="F26" s="169"/>
      <c r="G26" s="264"/>
    </row>
    <row r="27" spans="2:9" ht="15" customHeight="1">
      <c r="G27" s="264"/>
    </row>
  </sheetData>
  <mergeCells count="10">
    <mergeCell ref="G11:G13"/>
    <mergeCell ref="D11:E11"/>
    <mergeCell ref="D12:E12"/>
    <mergeCell ref="B23:C23"/>
    <mergeCell ref="C2:F2"/>
    <mergeCell ref="B3:F3"/>
    <mergeCell ref="C4:F4"/>
    <mergeCell ref="E7:F7"/>
    <mergeCell ref="B11:B13"/>
    <mergeCell ref="C11:C13"/>
  </mergeCells>
  <pageMargins left="0.75" right="0.75" top="1" bottom="1" header="0" footer="0"/>
  <pageSetup orientation="landscape"/>
  <headerFooter>
    <oddFooter>&amp;L000000	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15"/>
  <sheetViews>
    <sheetView workbookViewId="0"/>
  </sheetViews>
  <sheetFormatPr defaultColWidth="9.19921875" defaultRowHeight="15" customHeight="1"/>
  <cols>
    <col min="1" max="1" width="3.796875" customWidth="1"/>
    <col min="2" max="2" width="13.3984375" customWidth="1"/>
    <col min="3" max="26" width="10.3984375" customWidth="1"/>
  </cols>
  <sheetData>
    <row r="2" spans="2:7" ht="15.75" customHeight="1">
      <c r="B2" s="52" t="s">
        <v>105</v>
      </c>
    </row>
    <row r="3" spans="2:7" ht="15.75" customHeight="1">
      <c r="B3" s="52" t="s">
        <v>106</v>
      </c>
    </row>
    <row r="4" spans="2:7" ht="15.75" customHeight="1">
      <c r="B4" s="52" t="s">
        <v>107</v>
      </c>
    </row>
    <row r="5" spans="2:7" ht="15.75" customHeight="1">
      <c r="B5" s="52" t="s">
        <v>108</v>
      </c>
    </row>
    <row r="6" spans="2:7" ht="15.75" customHeight="1">
      <c r="B6" s="52" t="s">
        <v>109</v>
      </c>
    </row>
    <row r="7" spans="2:7" ht="15.75" customHeight="1">
      <c r="B7" s="52" t="s">
        <v>110</v>
      </c>
    </row>
    <row r="8" spans="2:7" ht="15.75" customHeight="1">
      <c r="B8" s="52" t="s">
        <v>111</v>
      </c>
    </row>
    <row r="9" spans="2:7" ht="15.75" customHeight="1"/>
    <row r="10" spans="2:7" ht="15.75" customHeight="1">
      <c r="B10" s="54" t="str">
        <f>+CONCATENATE("_",LEFT('2.Propuesta'!$C$6,5))</f>
        <v>_</v>
      </c>
      <c r="C10" s="53" t="s">
        <v>112</v>
      </c>
      <c r="D10" s="53"/>
      <c r="E10" s="53"/>
      <c r="F10" s="53"/>
      <c r="G10" s="53"/>
    </row>
    <row r="11" spans="2:7" ht="15.75" customHeight="1">
      <c r="B11" s="53"/>
      <c r="C11" s="53"/>
    </row>
    <row r="12" spans="2:7" ht="117" customHeight="1">
      <c r="B12" s="55" t="s">
        <v>113</v>
      </c>
      <c r="C12" s="55" t="s">
        <v>114</v>
      </c>
      <c r="D12" s="53" t="s">
        <v>112</v>
      </c>
      <c r="E12" s="53" t="s">
        <v>112</v>
      </c>
      <c r="F12" s="53" t="s">
        <v>112</v>
      </c>
      <c r="G12" s="53" t="s">
        <v>112</v>
      </c>
    </row>
    <row r="13" spans="2:7" ht="68.25" customHeight="1">
      <c r="B13" s="55" t="s">
        <v>112</v>
      </c>
      <c r="C13" s="55" t="s">
        <v>112</v>
      </c>
      <c r="D13" s="55" t="s">
        <v>115</v>
      </c>
      <c r="E13" s="55" t="s">
        <v>115</v>
      </c>
      <c r="F13" s="55" t="s">
        <v>116</v>
      </c>
      <c r="G13" s="55" t="s">
        <v>117</v>
      </c>
    </row>
    <row r="14" spans="2:7" ht="15.75" customHeight="1">
      <c r="C14" s="53"/>
      <c r="D14" s="55" t="s">
        <v>118</v>
      </c>
      <c r="E14" s="55" t="s">
        <v>118</v>
      </c>
      <c r="F14" s="55" t="s">
        <v>119</v>
      </c>
      <c r="G14" s="55" t="s">
        <v>116</v>
      </c>
    </row>
    <row r="15" spans="2:7" ht="15.75" customHeight="1">
      <c r="D15" s="55" t="s">
        <v>120</v>
      </c>
      <c r="E15" s="55" t="s">
        <v>120</v>
      </c>
    </row>
  </sheetData>
  <dataValidations count="1">
    <dataValidation type="list" allowBlank="1" showErrorMessage="1" sqref="C10" xr:uid="{00000000-0002-0000-0400-000000000000}">
      <formula1>INDIRECT($B$10)</formula1>
    </dataValidation>
  </dataValidation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4"/>
  <sheetViews>
    <sheetView topLeftCell="A4" zoomScale="80" zoomScaleNormal="80" workbookViewId="0">
      <pane xSplit="3" ySplit="4" topLeftCell="F8" activePane="bottomRight" state="frozen"/>
      <selection pane="bottomRight" activeCell="K9" sqref="K9"/>
      <selection pane="bottomLeft" activeCell="A5" sqref="A5"/>
      <selection pane="topRight" activeCell="D4" sqref="D4"/>
    </sheetView>
  </sheetViews>
  <sheetFormatPr defaultColWidth="9.19921875" defaultRowHeight="15" customHeight="1"/>
  <cols>
    <col min="1" max="1" width="38" customWidth="1"/>
    <col min="2" max="2" width="18.19921875" customWidth="1"/>
    <col min="3" max="3" width="15.3984375" customWidth="1"/>
    <col min="4" max="4" width="33.5" customWidth="1"/>
    <col min="5" max="7" width="11.19921875" customWidth="1"/>
    <col min="8" max="8" width="15.09765625" customWidth="1"/>
    <col min="9" max="9" width="14.796875" customWidth="1"/>
    <col min="10" max="10" width="11.19921875" customWidth="1"/>
    <col min="11" max="11" width="14.09765625" customWidth="1"/>
    <col min="12" max="26" width="11.19921875" customWidth="1"/>
  </cols>
  <sheetData>
    <row r="1" spans="1:14" ht="15.75" customHeight="1">
      <c r="A1" s="225"/>
      <c r="B1" s="225"/>
      <c r="C1" s="225"/>
      <c r="D1" s="225"/>
      <c r="E1" s="225"/>
      <c r="F1" s="225"/>
      <c r="G1" s="225"/>
      <c r="H1" s="225"/>
      <c r="I1" s="430" t="s">
        <v>121</v>
      </c>
      <c r="J1" s="431"/>
      <c r="K1" s="431"/>
      <c r="L1" s="423"/>
    </row>
    <row r="2" spans="1:14" ht="15.75" customHeight="1">
      <c r="A2" s="226"/>
      <c r="B2" s="226"/>
      <c r="C2" s="226"/>
      <c r="D2" s="226"/>
      <c r="E2" s="226"/>
      <c r="F2" s="226"/>
      <c r="G2" s="226"/>
      <c r="H2" s="226"/>
      <c r="I2" s="430" t="s">
        <v>88</v>
      </c>
      <c r="J2" s="423"/>
      <c r="K2" s="432" t="s">
        <v>92</v>
      </c>
      <c r="L2" s="277"/>
    </row>
    <row r="3" spans="1:14" ht="45" customHeight="1">
      <c r="A3" s="226"/>
      <c r="B3" s="226"/>
      <c r="C3" s="433" t="s">
        <v>122</v>
      </c>
      <c r="D3" s="434"/>
      <c r="E3" s="434"/>
      <c r="F3" s="307"/>
      <c r="G3" s="307"/>
      <c r="H3" s="434"/>
      <c r="I3" s="435" t="s">
        <v>123</v>
      </c>
      <c r="J3" s="423"/>
      <c r="K3" s="411"/>
      <c r="L3" s="173"/>
    </row>
    <row r="4" spans="1:14" ht="45" customHeight="1">
      <c r="A4" s="275"/>
      <c r="B4" s="275"/>
      <c r="C4" s="275"/>
      <c r="D4" s="272"/>
      <c r="E4" s="272"/>
      <c r="F4" s="271"/>
      <c r="G4" s="271"/>
      <c r="H4" s="271"/>
      <c r="I4" s="430" t="s">
        <v>121</v>
      </c>
      <c r="J4" s="431"/>
      <c r="K4" s="431"/>
      <c r="L4" s="423"/>
    </row>
    <row r="5" spans="1:14" ht="45" customHeight="1">
      <c r="A5" s="275"/>
      <c r="B5" s="275"/>
      <c r="C5" s="276"/>
      <c r="D5" s="272"/>
      <c r="E5" s="272"/>
      <c r="F5" s="272"/>
      <c r="G5" s="272"/>
      <c r="H5" s="271"/>
      <c r="I5" s="430" t="s">
        <v>88</v>
      </c>
      <c r="J5" s="423"/>
      <c r="K5" s="432" t="s">
        <v>92</v>
      </c>
      <c r="L5" s="438" t="s">
        <v>124</v>
      </c>
    </row>
    <row r="6" spans="1:14" ht="45" customHeight="1">
      <c r="A6" s="433" t="s">
        <v>125</v>
      </c>
      <c r="B6" s="434"/>
      <c r="C6" s="434"/>
      <c r="D6" s="434"/>
      <c r="E6" s="434"/>
      <c r="F6" s="434"/>
      <c r="G6" s="436"/>
      <c r="H6" s="271"/>
      <c r="I6" s="437" t="s">
        <v>123</v>
      </c>
      <c r="J6" s="423"/>
      <c r="K6" s="411"/>
      <c r="L6" s="439"/>
    </row>
    <row r="7" spans="1:14" ht="43.5" customHeight="1">
      <c r="A7" s="56" t="s">
        <v>126</v>
      </c>
      <c r="B7" s="56" t="s">
        <v>127</v>
      </c>
      <c r="C7" s="56" t="s">
        <v>128</v>
      </c>
      <c r="D7" s="56" t="s">
        <v>129</v>
      </c>
      <c r="E7" s="56" t="s">
        <v>130</v>
      </c>
      <c r="F7" s="56" t="s">
        <v>131</v>
      </c>
      <c r="G7" s="56" t="s">
        <v>132</v>
      </c>
      <c r="H7" s="165" t="s">
        <v>90</v>
      </c>
      <c r="I7" s="188" t="s">
        <v>93</v>
      </c>
      <c r="J7" s="57" t="s">
        <v>94</v>
      </c>
      <c r="K7" s="57" t="s">
        <v>94</v>
      </c>
      <c r="L7" s="440"/>
    </row>
    <row r="8" spans="1:14">
      <c r="A8" s="58"/>
      <c r="B8" s="58"/>
      <c r="C8" s="58"/>
      <c r="D8" s="59"/>
      <c r="E8" s="60"/>
      <c r="F8" s="60"/>
      <c r="G8" s="182"/>
      <c r="H8" s="196"/>
      <c r="I8" s="196"/>
      <c r="J8" s="183"/>
      <c r="K8" s="80">
        <f>H8-(I8+J8)</f>
        <v>0</v>
      </c>
      <c r="L8" s="62"/>
      <c r="M8" s="169"/>
      <c r="N8" s="179"/>
    </row>
    <row r="9" spans="1:14">
      <c r="A9" s="58"/>
      <c r="B9" s="58"/>
      <c r="C9" s="58"/>
      <c r="D9" s="58"/>
      <c r="E9" s="60"/>
      <c r="F9" s="60"/>
      <c r="G9" s="182"/>
      <c r="H9" s="196"/>
      <c r="I9" s="196"/>
      <c r="J9" s="184"/>
      <c r="K9" s="80">
        <f t="shared" ref="K9:K33" si="0">H9-(I9+J9)</f>
        <v>0</v>
      </c>
      <c r="L9" s="62"/>
    </row>
    <row r="10" spans="1:14">
      <c r="A10" s="58"/>
      <c r="B10" s="58"/>
      <c r="C10" s="58"/>
      <c r="D10" s="58"/>
      <c r="E10" s="60"/>
      <c r="F10" s="60"/>
      <c r="G10" s="182"/>
      <c r="H10" s="196"/>
      <c r="I10" s="196"/>
      <c r="J10" s="184"/>
      <c r="K10" s="80">
        <f t="shared" si="0"/>
        <v>0</v>
      </c>
      <c r="L10" s="62"/>
    </row>
    <row r="11" spans="1:14">
      <c r="A11" s="58"/>
      <c r="B11" s="58"/>
      <c r="C11" s="58"/>
      <c r="D11" s="58"/>
      <c r="E11" s="60"/>
      <c r="F11" s="60"/>
      <c r="G11" s="182"/>
      <c r="H11" s="196"/>
      <c r="I11" s="196"/>
      <c r="J11" s="184"/>
      <c r="K11" s="80">
        <f t="shared" si="0"/>
        <v>0</v>
      </c>
      <c r="L11" s="62"/>
    </row>
    <row r="12" spans="1:14">
      <c r="A12" s="58"/>
      <c r="B12" s="58"/>
      <c r="C12" s="58"/>
      <c r="D12" s="58"/>
      <c r="E12" s="60"/>
      <c r="F12" s="60"/>
      <c r="G12" s="182"/>
      <c r="H12" s="196"/>
      <c r="I12" s="196"/>
      <c r="J12" s="185"/>
      <c r="K12" s="80">
        <f t="shared" si="0"/>
        <v>0</v>
      </c>
      <c r="L12" s="62"/>
    </row>
    <row r="13" spans="1:14">
      <c r="A13" s="58"/>
      <c r="B13" s="58"/>
      <c r="C13" s="64"/>
      <c r="D13" s="58"/>
      <c r="E13" s="60"/>
      <c r="F13" s="60"/>
      <c r="G13" s="182"/>
      <c r="H13" s="196"/>
      <c r="I13" s="196"/>
      <c r="J13" s="185"/>
      <c r="K13" s="80">
        <f t="shared" si="0"/>
        <v>0</v>
      </c>
      <c r="L13" s="62"/>
    </row>
    <row r="14" spans="1:14">
      <c r="A14" s="58"/>
      <c r="B14" s="58"/>
      <c r="C14" s="58"/>
      <c r="D14" s="58"/>
      <c r="E14" s="60"/>
      <c r="F14" s="60"/>
      <c r="G14" s="182"/>
      <c r="H14" s="196"/>
      <c r="I14" s="196"/>
      <c r="J14" s="185"/>
      <c r="K14" s="80">
        <f t="shared" si="0"/>
        <v>0</v>
      </c>
      <c r="L14" s="62"/>
    </row>
    <row r="15" spans="1:14">
      <c r="A15" s="58"/>
      <c r="B15" s="58"/>
      <c r="C15" s="58"/>
      <c r="D15" s="58"/>
      <c r="E15" s="60"/>
      <c r="F15" s="60"/>
      <c r="G15" s="182"/>
      <c r="H15" s="196"/>
      <c r="I15" s="196"/>
      <c r="J15" s="185"/>
      <c r="K15" s="80">
        <f t="shared" si="0"/>
        <v>0</v>
      </c>
      <c r="L15" s="62"/>
    </row>
    <row r="16" spans="1:14">
      <c r="A16" s="58"/>
      <c r="B16" s="58"/>
      <c r="C16" s="58"/>
      <c r="D16" s="58"/>
      <c r="E16" s="60"/>
      <c r="F16" s="60"/>
      <c r="G16" s="182"/>
      <c r="H16" s="196"/>
      <c r="I16" s="196"/>
      <c r="J16" s="185"/>
      <c r="K16" s="80">
        <f t="shared" si="0"/>
        <v>0</v>
      </c>
      <c r="L16" s="62"/>
    </row>
    <row r="17" spans="1:12">
      <c r="A17" s="58"/>
      <c r="B17" s="58"/>
      <c r="C17" s="58"/>
      <c r="D17" s="58"/>
      <c r="E17" s="60"/>
      <c r="F17" s="60"/>
      <c r="G17" s="182"/>
      <c r="H17" s="196"/>
      <c r="I17" s="196"/>
      <c r="J17" s="185"/>
      <c r="K17" s="80">
        <f t="shared" si="0"/>
        <v>0</v>
      </c>
      <c r="L17" s="62"/>
    </row>
    <row r="18" spans="1:12">
      <c r="A18" s="58"/>
      <c r="B18" s="58"/>
      <c r="C18" s="58"/>
      <c r="D18" s="58"/>
      <c r="E18" s="60"/>
      <c r="F18" s="60"/>
      <c r="G18" s="182"/>
      <c r="H18" s="196"/>
      <c r="I18" s="196"/>
      <c r="J18" s="185"/>
      <c r="K18" s="80">
        <f t="shared" si="0"/>
        <v>0</v>
      </c>
      <c r="L18" s="62"/>
    </row>
    <row r="19" spans="1:12">
      <c r="A19" s="58"/>
      <c r="B19" s="58"/>
      <c r="C19" s="58"/>
      <c r="D19" s="58"/>
      <c r="E19" s="60"/>
      <c r="F19" s="60"/>
      <c r="G19" s="182"/>
      <c r="H19" s="196"/>
      <c r="I19" s="196"/>
      <c r="J19" s="185"/>
      <c r="K19" s="80">
        <f t="shared" si="0"/>
        <v>0</v>
      </c>
      <c r="L19" s="62"/>
    </row>
    <row r="20" spans="1:12">
      <c r="A20" s="58"/>
      <c r="B20" s="58"/>
      <c r="C20" s="58"/>
      <c r="D20" s="58"/>
      <c r="E20" s="60"/>
      <c r="F20" s="60"/>
      <c r="G20" s="182"/>
      <c r="H20" s="196"/>
      <c r="I20" s="196"/>
      <c r="J20" s="185"/>
      <c r="K20" s="80">
        <f t="shared" si="0"/>
        <v>0</v>
      </c>
      <c r="L20" s="62"/>
    </row>
    <row r="21" spans="1:12">
      <c r="A21" s="58"/>
      <c r="B21" s="58"/>
      <c r="C21" s="58"/>
      <c r="D21" s="58"/>
      <c r="E21" s="60"/>
      <c r="F21" s="60"/>
      <c r="G21" s="182"/>
      <c r="H21" s="196"/>
      <c r="I21" s="196"/>
      <c r="J21" s="185"/>
      <c r="K21" s="80">
        <f t="shared" si="0"/>
        <v>0</v>
      </c>
      <c r="L21" s="62"/>
    </row>
    <row r="22" spans="1:12">
      <c r="A22" s="58"/>
      <c r="B22" s="58"/>
      <c r="C22" s="58"/>
      <c r="D22" s="58"/>
      <c r="E22" s="60"/>
      <c r="F22" s="60"/>
      <c r="G22" s="182"/>
      <c r="H22" s="196"/>
      <c r="I22" s="192"/>
      <c r="J22" s="185"/>
      <c r="K22" s="80">
        <f t="shared" si="0"/>
        <v>0</v>
      </c>
      <c r="L22" s="62"/>
    </row>
    <row r="23" spans="1:12">
      <c r="A23" s="58"/>
      <c r="B23" s="58"/>
      <c r="C23" s="58"/>
      <c r="D23" s="58"/>
      <c r="E23" s="60"/>
      <c r="F23" s="60"/>
      <c r="G23" s="182"/>
      <c r="H23" s="196"/>
      <c r="I23" s="192"/>
      <c r="J23" s="185"/>
      <c r="K23" s="80">
        <f t="shared" si="0"/>
        <v>0</v>
      </c>
      <c r="L23" s="62"/>
    </row>
    <row r="24" spans="1:12">
      <c r="A24" s="58"/>
      <c r="B24" s="58"/>
      <c r="C24" s="58"/>
      <c r="D24" s="58"/>
      <c r="E24" s="60"/>
      <c r="F24" s="60"/>
      <c r="G24" s="182"/>
      <c r="H24" s="196"/>
      <c r="I24" s="192"/>
      <c r="J24" s="185"/>
      <c r="K24" s="80">
        <f t="shared" si="0"/>
        <v>0</v>
      </c>
      <c r="L24" s="62"/>
    </row>
    <row r="25" spans="1:12">
      <c r="A25" s="58"/>
      <c r="B25" s="58"/>
      <c r="C25" s="64"/>
      <c r="D25" s="65"/>
      <c r="E25" s="60"/>
      <c r="F25" s="60"/>
      <c r="G25" s="182"/>
      <c r="H25" s="196"/>
      <c r="I25" s="192"/>
      <c r="J25" s="185"/>
      <c r="K25" s="80">
        <f t="shared" si="0"/>
        <v>0</v>
      </c>
      <c r="L25" s="62"/>
    </row>
    <row r="26" spans="1:12">
      <c r="A26" s="58"/>
      <c r="B26" s="58"/>
      <c r="C26" s="58"/>
      <c r="D26" s="58"/>
      <c r="E26" s="60"/>
      <c r="F26" s="60"/>
      <c r="G26" s="182"/>
      <c r="H26" s="196"/>
      <c r="I26" s="192"/>
      <c r="J26" s="185"/>
      <c r="K26" s="80">
        <f t="shared" si="0"/>
        <v>0</v>
      </c>
      <c r="L26" s="62"/>
    </row>
    <row r="27" spans="1:12">
      <c r="A27" s="58"/>
      <c r="B27" s="58"/>
      <c r="C27" s="58"/>
      <c r="D27" s="58"/>
      <c r="E27" s="60"/>
      <c r="F27" s="60"/>
      <c r="G27" s="182"/>
      <c r="H27" s="196"/>
      <c r="I27" s="192"/>
      <c r="J27" s="185"/>
      <c r="K27" s="80">
        <f t="shared" si="0"/>
        <v>0</v>
      </c>
      <c r="L27" s="62"/>
    </row>
    <row r="28" spans="1:12">
      <c r="A28" s="58"/>
      <c r="B28" s="58"/>
      <c r="C28" s="58"/>
      <c r="D28" s="58"/>
      <c r="E28" s="60"/>
      <c r="F28" s="60"/>
      <c r="G28" s="182"/>
      <c r="H28" s="196"/>
      <c r="I28" s="192"/>
      <c r="J28" s="185"/>
      <c r="K28" s="80">
        <f t="shared" si="0"/>
        <v>0</v>
      </c>
      <c r="L28" s="62"/>
    </row>
    <row r="29" spans="1:12">
      <c r="A29" s="58"/>
      <c r="B29" s="58"/>
      <c r="C29" s="58"/>
      <c r="D29" s="58"/>
      <c r="E29" s="60"/>
      <c r="F29" s="60"/>
      <c r="G29" s="182"/>
      <c r="H29" s="196"/>
      <c r="I29" s="192"/>
      <c r="J29" s="185"/>
      <c r="K29" s="80">
        <f t="shared" si="0"/>
        <v>0</v>
      </c>
      <c r="L29" s="62"/>
    </row>
    <row r="30" spans="1:12">
      <c r="A30" s="58"/>
      <c r="B30" s="58"/>
      <c r="C30" s="58"/>
      <c r="D30" s="58"/>
      <c r="E30" s="60"/>
      <c r="F30" s="60"/>
      <c r="G30" s="182"/>
      <c r="H30" s="196"/>
      <c r="I30" s="192"/>
      <c r="J30" s="185"/>
      <c r="K30" s="80">
        <f t="shared" si="0"/>
        <v>0</v>
      </c>
      <c r="L30" s="62"/>
    </row>
    <row r="31" spans="1:12">
      <c r="A31" s="64"/>
      <c r="B31" s="64"/>
      <c r="C31" s="64"/>
      <c r="D31" s="64"/>
      <c r="E31" s="60"/>
      <c r="F31" s="66"/>
      <c r="G31" s="182"/>
      <c r="H31" s="196"/>
      <c r="I31" s="193"/>
      <c r="J31" s="186"/>
      <c r="K31" s="80">
        <f t="shared" si="0"/>
        <v>0</v>
      </c>
      <c r="L31" s="62"/>
    </row>
    <row r="32" spans="1:12">
      <c r="A32" s="64"/>
      <c r="B32" s="64"/>
      <c r="C32" s="64"/>
      <c r="D32" s="64"/>
      <c r="E32" s="60"/>
      <c r="F32" s="66"/>
      <c r="G32" s="182"/>
      <c r="H32" s="196"/>
      <c r="I32" s="193"/>
      <c r="J32" s="186"/>
      <c r="K32" s="80">
        <f t="shared" si="0"/>
        <v>0</v>
      </c>
      <c r="L32" s="62"/>
    </row>
    <row r="33" spans="1:12">
      <c r="A33" s="64"/>
      <c r="B33" s="67"/>
      <c r="C33" s="58"/>
      <c r="D33" s="58"/>
      <c r="E33" s="60"/>
      <c r="F33" s="46"/>
      <c r="G33" s="182"/>
      <c r="H33" s="196"/>
      <c r="I33" s="194"/>
      <c r="J33" s="187"/>
      <c r="K33" s="80">
        <f t="shared" si="0"/>
        <v>0</v>
      </c>
      <c r="L33" s="62"/>
    </row>
    <row r="34" spans="1:12" ht="15.75" customHeight="1">
      <c r="A34" s="68"/>
      <c r="B34" s="69"/>
      <c r="C34" s="57" t="s">
        <v>90</v>
      </c>
      <c r="D34" s="57"/>
      <c r="E34" s="57"/>
      <c r="F34" s="57"/>
      <c r="G34" s="57"/>
      <c r="H34" s="189">
        <f>SUM(H8:H33)</f>
        <v>0</v>
      </c>
      <c r="I34" s="190">
        <f t="shared" ref="I34:J34" si="1">SUM(I8:I24)</f>
        <v>0</v>
      </c>
      <c r="J34" s="70">
        <f t="shared" si="1"/>
        <v>0</v>
      </c>
      <c r="K34" s="62">
        <f t="shared" ref="K34:L34" si="2">SUM(K8:K33)</f>
        <v>0</v>
      </c>
      <c r="L34" s="62">
        <f t="shared" si="2"/>
        <v>0</v>
      </c>
    </row>
  </sheetData>
  <autoFilter ref="A7:K34" xr:uid="{00000000-0009-0000-0000-000005000000}"/>
  <mergeCells count="11">
    <mergeCell ref="A6:G6"/>
    <mergeCell ref="I6:J6"/>
    <mergeCell ref="I5:J5"/>
    <mergeCell ref="K5:K6"/>
    <mergeCell ref="I4:L4"/>
    <mergeCell ref="L5:L7"/>
    <mergeCell ref="I1:L1"/>
    <mergeCell ref="I2:J2"/>
    <mergeCell ref="K2:K3"/>
    <mergeCell ref="C3:H3"/>
    <mergeCell ref="I3:J3"/>
  </mergeCells>
  <pageMargins left="0.7" right="0.7" top="0.75" bottom="0.75" header="0" footer="0"/>
  <pageSetup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N30"/>
  <sheetViews>
    <sheetView topLeftCell="D1" workbookViewId="0">
      <selection activeCell="K9" sqref="K9"/>
    </sheetView>
  </sheetViews>
  <sheetFormatPr defaultColWidth="9.19921875" defaultRowHeight="15" customHeight="1"/>
  <cols>
    <col min="1" max="2" width="11.19921875" customWidth="1"/>
    <col min="3" max="3" width="13.19921875" customWidth="1"/>
    <col min="4" max="5" width="28.796875" customWidth="1"/>
    <col min="6" max="10" width="11.19921875" customWidth="1"/>
    <col min="11" max="11" width="14.796875" customWidth="1"/>
    <col min="12" max="26" width="11.19921875" customWidth="1"/>
  </cols>
  <sheetData>
    <row r="2" spans="2:14" ht="15.75" customHeight="1">
      <c r="B2" s="43"/>
      <c r="C2" s="71"/>
      <c r="D2" s="71"/>
      <c r="E2" s="71"/>
      <c r="F2" s="71"/>
      <c r="G2" s="71"/>
      <c r="H2" s="71"/>
      <c r="I2" s="71"/>
      <c r="J2" s="71"/>
      <c r="K2" s="71"/>
      <c r="L2" s="71"/>
      <c r="N2" s="72" t="s">
        <v>133</v>
      </c>
    </row>
    <row r="3" spans="2:14" ht="15.75" customHeight="1">
      <c r="B3" s="73"/>
      <c r="C3" s="74"/>
      <c r="D3" s="74"/>
      <c r="E3" s="75"/>
      <c r="F3" s="75"/>
      <c r="G3" s="75"/>
      <c r="H3" s="76"/>
      <c r="I3" s="75"/>
      <c r="J3" s="75"/>
      <c r="K3" s="75"/>
      <c r="L3" s="75"/>
      <c r="N3" s="72" t="s">
        <v>134</v>
      </c>
    </row>
    <row r="4" spans="2:14" ht="15.75" customHeight="1">
      <c r="B4" s="227"/>
      <c r="C4" s="228"/>
      <c r="D4" s="228"/>
      <c r="E4" s="229"/>
      <c r="F4" s="229"/>
      <c r="G4" s="229"/>
      <c r="H4" s="230"/>
      <c r="I4" s="430" t="s">
        <v>121</v>
      </c>
      <c r="J4" s="431"/>
      <c r="K4" s="431"/>
      <c r="L4" s="423"/>
    </row>
    <row r="5" spans="2:14" ht="15.75" customHeight="1">
      <c r="B5" s="227"/>
      <c r="C5" s="228"/>
      <c r="D5" s="228"/>
      <c r="E5" s="231"/>
      <c r="F5" s="231"/>
      <c r="G5" s="231"/>
      <c r="H5" s="230"/>
      <c r="I5" s="430" t="s">
        <v>88</v>
      </c>
      <c r="J5" s="423"/>
      <c r="K5" s="432" t="s">
        <v>92</v>
      </c>
      <c r="L5" s="443" t="s">
        <v>90</v>
      </c>
    </row>
    <row r="6" spans="2:14" ht="27" customHeight="1">
      <c r="B6" s="433" t="s">
        <v>125</v>
      </c>
      <c r="C6" s="434"/>
      <c r="D6" s="434"/>
      <c r="E6" s="434"/>
      <c r="F6" s="434"/>
      <c r="G6" s="434"/>
      <c r="H6" s="436"/>
      <c r="I6" s="437" t="s">
        <v>123</v>
      </c>
      <c r="J6" s="423"/>
      <c r="K6" s="411"/>
      <c r="L6" s="410"/>
    </row>
    <row r="7" spans="2:14" ht="15.75" customHeight="1">
      <c r="B7" s="432" t="s">
        <v>86</v>
      </c>
      <c r="C7" s="432" t="s">
        <v>135</v>
      </c>
      <c r="D7" s="432" t="s">
        <v>136</v>
      </c>
      <c r="E7" s="432" t="s">
        <v>137</v>
      </c>
      <c r="F7" s="432" t="s">
        <v>138</v>
      </c>
      <c r="G7" s="432" t="s">
        <v>139</v>
      </c>
      <c r="H7" s="442" t="s">
        <v>90</v>
      </c>
      <c r="I7" s="443" t="s">
        <v>93</v>
      </c>
      <c r="J7" s="443" t="s">
        <v>94</v>
      </c>
      <c r="K7" s="443" t="s">
        <v>94</v>
      </c>
      <c r="L7" s="410"/>
    </row>
    <row r="8" spans="2:14" ht="29.25" customHeight="1">
      <c r="B8" s="411"/>
      <c r="C8" s="411"/>
      <c r="D8" s="411"/>
      <c r="E8" s="411"/>
      <c r="F8" s="411"/>
      <c r="G8" s="411"/>
      <c r="H8" s="411"/>
      <c r="I8" s="411"/>
      <c r="J8" s="411"/>
      <c r="K8" s="411"/>
      <c r="L8" s="411"/>
    </row>
    <row r="9" spans="2:14" ht="15.75" customHeight="1">
      <c r="B9" s="46">
        <v>1</v>
      </c>
      <c r="C9" s="77"/>
      <c r="D9" s="77"/>
      <c r="E9" s="77"/>
      <c r="F9" s="77"/>
      <c r="G9" s="77"/>
      <c r="H9" s="78">
        <f t="shared" ref="H9:H29" si="0">+F9*G9</f>
        <v>0</v>
      </c>
      <c r="I9" s="79"/>
      <c r="J9" s="79"/>
      <c r="K9" s="80">
        <f>H9-(I9+J9)</f>
        <v>0</v>
      </c>
      <c r="L9" s="80">
        <f t="shared" ref="L9:L29" si="1">K9+I9+J9</f>
        <v>0</v>
      </c>
    </row>
    <row r="10" spans="2:14" ht="15.75" customHeight="1">
      <c r="B10" s="58">
        <v>2</v>
      </c>
      <c r="C10" s="77"/>
      <c r="D10" s="77"/>
      <c r="E10" s="77"/>
      <c r="F10" s="77"/>
      <c r="G10" s="77"/>
      <c r="H10" s="78">
        <f t="shared" si="0"/>
        <v>0</v>
      </c>
      <c r="I10" s="79"/>
      <c r="J10" s="79"/>
      <c r="K10" s="80">
        <f t="shared" ref="K9:K29" si="2">H10-(I10+J10)</f>
        <v>0</v>
      </c>
      <c r="L10" s="80">
        <f t="shared" si="1"/>
        <v>0</v>
      </c>
    </row>
    <row r="11" spans="2:14" ht="15.75" customHeight="1">
      <c r="B11" s="46">
        <v>3</v>
      </c>
      <c r="C11" s="77"/>
      <c r="D11" s="77"/>
      <c r="E11" s="77"/>
      <c r="F11" s="77"/>
      <c r="G11" s="77"/>
      <c r="H11" s="78">
        <f t="shared" si="0"/>
        <v>0</v>
      </c>
      <c r="I11" s="79"/>
      <c r="J11" s="79"/>
      <c r="K11" s="80">
        <f t="shared" si="2"/>
        <v>0</v>
      </c>
      <c r="L11" s="80">
        <f t="shared" si="1"/>
        <v>0</v>
      </c>
    </row>
    <row r="12" spans="2:14" ht="15.75" customHeight="1">
      <c r="B12" s="46">
        <v>4</v>
      </c>
      <c r="C12" s="77"/>
      <c r="D12" s="77"/>
      <c r="E12" s="77"/>
      <c r="F12" s="77"/>
      <c r="G12" s="77"/>
      <c r="H12" s="78">
        <f t="shared" si="0"/>
        <v>0</v>
      </c>
      <c r="I12" s="79"/>
      <c r="J12" s="79"/>
      <c r="K12" s="80">
        <f t="shared" si="2"/>
        <v>0</v>
      </c>
      <c r="L12" s="80">
        <f t="shared" si="1"/>
        <v>0</v>
      </c>
    </row>
    <row r="13" spans="2:14" ht="15.75" customHeight="1">
      <c r="B13" s="46">
        <v>5</v>
      </c>
      <c r="C13" s="77"/>
      <c r="D13" s="77"/>
      <c r="E13" s="77"/>
      <c r="F13" s="77"/>
      <c r="G13" s="77"/>
      <c r="H13" s="78">
        <f t="shared" si="0"/>
        <v>0</v>
      </c>
      <c r="I13" s="79"/>
      <c r="J13" s="79"/>
      <c r="K13" s="80">
        <f t="shared" si="2"/>
        <v>0</v>
      </c>
      <c r="L13" s="80">
        <f t="shared" si="1"/>
        <v>0</v>
      </c>
    </row>
    <row r="14" spans="2:14" ht="15.75" customHeight="1">
      <c r="B14" s="46">
        <v>6</v>
      </c>
      <c r="C14" s="77"/>
      <c r="D14" s="77"/>
      <c r="E14" s="77"/>
      <c r="F14" s="77"/>
      <c r="G14" s="77"/>
      <c r="H14" s="78">
        <f t="shared" si="0"/>
        <v>0</v>
      </c>
      <c r="I14" s="79"/>
      <c r="J14" s="79"/>
      <c r="K14" s="80">
        <f t="shared" si="2"/>
        <v>0</v>
      </c>
      <c r="L14" s="80">
        <f t="shared" si="1"/>
        <v>0</v>
      </c>
    </row>
    <row r="15" spans="2:14" ht="15.75" customHeight="1">
      <c r="B15" s="46">
        <v>7</v>
      </c>
      <c r="C15" s="77"/>
      <c r="D15" s="77"/>
      <c r="E15" s="77"/>
      <c r="F15" s="77"/>
      <c r="G15" s="77"/>
      <c r="H15" s="78">
        <f t="shared" si="0"/>
        <v>0</v>
      </c>
      <c r="I15" s="79"/>
      <c r="J15" s="79"/>
      <c r="K15" s="80">
        <f t="shared" si="2"/>
        <v>0</v>
      </c>
      <c r="L15" s="80">
        <f t="shared" si="1"/>
        <v>0</v>
      </c>
    </row>
    <row r="16" spans="2:14" ht="15.75" customHeight="1">
      <c r="B16" s="46">
        <v>8</v>
      </c>
      <c r="C16" s="77"/>
      <c r="D16" s="77"/>
      <c r="E16" s="77"/>
      <c r="F16" s="77"/>
      <c r="G16" s="77"/>
      <c r="H16" s="78">
        <f t="shared" si="0"/>
        <v>0</v>
      </c>
      <c r="I16" s="79"/>
      <c r="J16" s="79"/>
      <c r="K16" s="80">
        <f t="shared" si="2"/>
        <v>0</v>
      </c>
      <c r="L16" s="80">
        <f t="shared" si="1"/>
        <v>0</v>
      </c>
    </row>
    <row r="17" spans="2:12" ht="15.75" customHeight="1">
      <c r="B17" s="46">
        <v>9</v>
      </c>
      <c r="C17" s="77"/>
      <c r="D17" s="77"/>
      <c r="E17" s="77"/>
      <c r="F17" s="77"/>
      <c r="G17" s="77"/>
      <c r="H17" s="78">
        <f t="shared" si="0"/>
        <v>0</v>
      </c>
      <c r="I17" s="79"/>
      <c r="J17" s="79"/>
      <c r="K17" s="80">
        <f t="shared" si="2"/>
        <v>0</v>
      </c>
      <c r="L17" s="80">
        <f t="shared" si="1"/>
        <v>0</v>
      </c>
    </row>
    <row r="18" spans="2:12" ht="15.75" customHeight="1">
      <c r="B18" s="46">
        <v>10</v>
      </c>
      <c r="C18" s="77"/>
      <c r="D18" s="77"/>
      <c r="E18" s="77"/>
      <c r="F18" s="77"/>
      <c r="G18" s="77"/>
      <c r="H18" s="78">
        <f t="shared" si="0"/>
        <v>0</v>
      </c>
      <c r="I18" s="79"/>
      <c r="J18" s="79"/>
      <c r="K18" s="80">
        <f t="shared" si="2"/>
        <v>0</v>
      </c>
      <c r="L18" s="80">
        <f t="shared" si="1"/>
        <v>0</v>
      </c>
    </row>
    <row r="19" spans="2:12" ht="15.75" customHeight="1">
      <c r="B19" s="46">
        <v>11</v>
      </c>
      <c r="C19" s="77"/>
      <c r="D19" s="77"/>
      <c r="E19" s="77"/>
      <c r="F19" s="77"/>
      <c r="G19" s="77"/>
      <c r="H19" s="78">
        <f t="shared" si="0"/>
        <v>0</v>
      </c>
      <c r="I19" s="79"/>
      <c r="J19" s="79"/>
      <c r="K19" s="80">
        <f t="shared" si="2"/>
        <v>0</v>
      </c>
      <c r="L19" s="80">
        <f t="shared" si="1"/>
        <v>0</v>
      </c>
    </row>
    <row r="20" spans="2:12" ht="15.75" customHeight="1">
      <c r="B20" s="46">
        <v>12</v>
      </c>
      <c r="C20" s="77"/>
      <c r="D20" s="77"/>
      <c r="E20" s="77"/>
      <c r="F20" s="77"/>
      <c r="G20" s="77"/>
      <c r="H20" s="78">
        <f t="shared" si="0"/>
        <v>0</v>
      </c>
      <c r="I20" s="79"/>
      <c r="J20" s="79"/>
      <c r="K20" s="80">
        <f t="shared" si="2"/>
        <v>0</v>
      </c>
      <c r="L20" s="80">
        <f t="shared" si="1"/>
        <v>0</v>
      </c>
    </row>
    <row r="21" spans="2:12" ht="15.75" customHeight="1">
      <c r="B21" s="46">
        <v>13</v>
      </c>
      <c r="C21" s="81"/>
      <c r="D21" s="81"/>
      <c r="E21" s="77"/>
      <c r="F21" s="77"/>
      <c r="G21" s="77"/>
      <c r="H21" s="78">
        <f t="shared" si="0"/>
        <v>0</v>
      </c>
      <c r="I21" s="79"/>
      <c r="J21" s="79"/>
      <c r="K21" s="80">
        <f t="shared" si="2"/>
        <v>0</v>
      </c>
      <c r="L21" s="80">
        <f t="shared" si="1"/>
        <v>0</v>
      </c>
    </row>
    <row r="22" spans="2:12" ht="15.75" customHeight="1">
      <c r="B22" s="46">
        <v>14</v>
      </c>
      <c r="C22" s="81"/>
      <c r="D22" s="81"/>
      <c r="E22" s="77"/>
      <c r="F22" s="77"/>
      <c r="G22" s="77"/>
      <c r="H22" s="78">
        <f t="shared" si="0"/>
        <v>0</v>
      </c>
      <c r="I22" s="79"/>
      <c r="J22" s="79"/>
      <c r="K22" s="80">
        <f t="shared" si="2"/>
        <v>0</v>
      </c>
      <c r="L22" s="80">
        <f t="shared" si="1"/>
        <v>0</v>
      </c>
    </row>
    <row r="23" spans="2:12" ht="15.75" customHeight="1">
      <c r="B23" s="46">
        <v>15</v>
      </c>
      <c r="C23" s="81"/>
      <c r="D23" s="81"/>
      <c r="E23" s="77"/>
      <c r="F23" s="77"/>
      <c r="G23" s="77"/>
      <c r="H23" s="78">
        <f t="shared" si="0"/>
        <v>0</v>
      </c>
      <c r="I23" s="79"/>
      <c r="J23" s="79"/>
      <c r="K23" s="80">
        <f t="shared" si="2"/>
        <v>0</v>
      </c>
      <c r="L23" s="80">
        <f t="shared" si="1"/>
        <v>0</v>
      </c>
    </row>
    <row r="24" spans="2:12" ht="15.75" customHeight="1">
      <c r="B24" s="46">
        <v>16</v>
      </c>
      <c r="C24" s="81"/>
      <c r="D24" s="81"/>
      <c r="E24" s="77"/>
      <c r="F24" s="77"/>
      <c r="G24" s="77"/>
      <c r="H24" s="78">
        <f t="shared" si="0"/>
        <v>0</v>
      </c>
      <c r="I24" s="79"/>
      <c r="J24" s="79"/>
      <c r="K24" s="80">
        <f t="shared" si="2"/>
        <v>0</v>
      </c>
      <c r="L24" s="80">
        <f t="shared" si="1"/>
        <v>0</v>
      </c>
    </row>
    <row r="25" spans="2:12" ht="15.75" customHeight="1">
      <c r="B25" s="46">
        <v>17</v>
      </c>
      <c r="C25" s="81"/>
      <c r="D25" s="81"/>
      <c r="E25" s="77"/>
      <c r="F25" s="77"/>
      <c r="G25" s="77"/>
      <c r="H25" s="78">
        <f t="shared" si="0"/>
        <v>0</v>
      </c>
      <c r="I25" s="79"/>
      <c r="J25" s="79"/>
      <c r="K25" s="80">
        <f t="shared" si="2"/>
        <v>0</v>
      </c>
      <c r="L25" s="80">
        <f t="shared" si="1"/>
        <v>0</v>
      </c>
    </row>
    <row r="26" spans="2:12" ht="15.75" customHeight="1">
      <c r="B26" s="46">
        <v>18</v>
      </c>
      <c r="C26" s="81"/>
      <c r="D26" s="81"/>
      <c r="E26" s="77"/>
      <c r="F26" s="77"/>
      <c r="G26" s="77"/>
      <c r="H26" s="78">
        <f t="shared" si="0"/>
        <v>0</v>
      </c>
      <c r="I26" s="79"/>
      <c r="J26" s="79"/>
      <c r="K26" s="80">
        <f t="shared" si="2"/>
        <v>0</v>
      </c>
      <c r="L26" s="80">
        <f t="shared" si="1"/>
        <v>0</v>
      </c>
    </row>
    <row r="27" spans="2:12" ht="15.75" customHeight="1">
      <c r="B27" s="46">
        <v>19</v>
      </c>
      <c r="C27" s="81"/>
      <c r="D27" s="81"/>
      <c r="E27" s="77"/>
      <c r="F27" s="77"/>
      <c r="G27" s="77"/>
      <c r="H27" s="78">
        <f t="shared" si="0"/>
        <v>0</v>
      </c>
      <c r="I27" s="79"/>
      <c r="J27" s="79"/>
      <c r="K27" s="80">
        <f t="shared" si="2"/>
        <v>0</v>
      </c>
      <c r="L27" s="80">
        <f t="shared" si="1"/>
        <v>0</v>
      </c>
    </row>
    <row r="28" spans="2:12" ht="15.75" customHeight="1">
      <c r="B28" s="46">
        <v>20</v>
      </c>
      <c r="C28" s="81"/>
      <c r="D28" s="81"/>
      <c r="E28" s="77"/>
      <c r="F28" s="77"/>
      <c r="G28" s="77"/>
      <c r="H28" s="78">
        <f t="shared" si="0"/>
        <v>0</v>
      </c>
      <c r="I28" s="79"/>
      <c r="J28" s="79"/>
      <c r="K28" s="80">
        <f t="shared" si="2"/>
        <v>0</v>
      </c>
      <c r="L28" s="80">
        <f t="shared" si="1"/>
        <v>0</v>
      </c>
    </row>
    <row r="29" spans="2:12" ht="15.75" customHeight="1">
      <c r="B29" s="46">
        <v>21</v>
      </c>
      <c r="C29" s="81"/>
      <c r="D29" s="81"/>
      <c r="E29" s="77"/>
      <c r="F29" s="77"/>
      <c r="G29" s="77"/>
      <c r="H29" s="78">
        <f t="shared" si="0"/>
        <v>0</v>
      </c>
      <c r="I29" s="79"/>
      <c r="J29" s="79"/>
      <c r="K29" s="80">
        <f t="shared" si="2"/>
        <v>0</v>
      </c>
      <c r="L29" s="80">
        <f t="shared" si="1"/>
        <v>0</v>
      </c>
    </row>
    <row r="30" spans="2:12" ht="15" customHeight="1">
      <c r="B30" s="441" t="s">
        <v>124</v>
      </c>
      <c r="C30" s="431"/>
      <c r="D30" s="431"/>
      <c r="E30" s="431"/>
      <c r="F30" s="431"/>
      <c r="G30" s="431"/>
      <c r="H30" s="78">
        <f t="shared" ref="H30:L30" si="3">SUM(H9:H29)</f>
        <v>0</v>
      </c>
      <c r="I30" s="78">
        <f t="shared" si="3"/>
        <v>0</v>
      </c>
      <c r="J30" s="78">
        <f t="shared" si="3"/>
        <v>0</v>
      </c>
      <c r="K30" s="78">
        <f t="shared" si="3"/>
        <v>0</v>
      </c>
      <c r="L30" s="78">
        <f t="shared" si="3"/>
        <v>0</v>
      </c>
    </row>
  </sheetData>
  <mergeCells count="17">
    <mergeCell ref="I4:L4"/>
    <mergeCell ref="I5:J5"/>
    <mergeCell ref="K5:K6"/>
    <mergeCell ref="L5:L8"/>
    <mergeCell ref="B6:H6"/>
    <mergeCell ref="I6:J6"/>
    <mergeCell ref="B7:B8"/>
    <mergeCell ref="K7:K8"/>
    <mergeCell ref="C7:C8"/>
    <mergeCell ref="D7:D8"/>
    <mergeCell ref="E7:E8"/>
    <mergeCell ref="F7:F8"/>
    <mergeCell ref="B30:G30"/>
    <mergeCell ref="G7:G8"/>
    <mergeCell ref="H7:H8"/>
    <mergeCell ref="I7:I8"/>
    <mergeCell ref="J7:J8"/>
  </mergeCells>
  <dataValidations count="1">
    <dataValidation type="list" allowBlank="1" showErrorMessage="1" sqref="C9:C29" xr:uid="{00000000-0002-0000-0600-000000000000}">
      <formula1>$N$2:$N$3</formula1>
    </dataValidation>
  </dataValidation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I11"/>
  <sheetViews>
    <sheetView workbookViewId="0">
      <selection activeCell="H9" sqref="H9"/>
    </sheetView>
  </sheetViews>
  <sheetFormatPr defaultColWidth="9.19921875" defaultRowHeight="15" customHeight="1"/>
  <cols>
    <col min="1" max="1" width="6.09765625" customWidth="1"/>
    <col min="2" max="2" width="18.69921875" customWidth="1"/>
    <col min="3" max="3" width="15.09765625" customWidth="1"/>
    <col min="4" max="26" width="11.19921875" customWidth="1"/>
  </cols>
  <sheetData>
    <row r="4" spans="2:9" ht="15.75" customHeight="1">
      <c r="B4" s="232"/>
      <c r="C4" s="232"/>
      <c r="D4" s="232"/>
      <c r="E4" s="232"/>
      <c r="F4" s="430" t="s">
        <v>121</v>
      </c>
      <c r="G4" s="423"/>
      <c r="H4" s="432" t="s">
        <v>92</v>
      </c>
      <c r="I4" s="443" t="s">
        <v>90</v>
      </c>
    </row>
    <row r="5" spans="2:9" ht="15.75" customHeight="1">
      <c r="B5" s="232"/>
      <c r="C5" s="232"/>
      <c r="D5" s="232"/>
      <c r="E5" s="232"/>
      <c r="F5" s="430" t="s">
        <v>88</v>
      </c>
      <c r="G5" s="423"/>
      <c r="H5" s="410"/>
      <c r="I5" s="410"/>
    </row>
    <row r="6" spans="2:9" ht="42" customHeight="1">
      <c r="B6" s="433" t="s">
        <v>140</v>
      </c>
      <c r="C6" s="434"/>
      <c r="D6" s="434"/>
      <c r="E6" s="436"/>
      <c r="F6" s="444" t="s">
        <v>123</v>
      </c>
      <c r="G6" s="423"/>
      <c r="H6" s="411"/>
      <c r="I6" s="411"/>
    </row>
    <row r="7" spans="2:9" ht="61.9" customHeight="1">
      <c r="B7" s="56" t="s">
        <v>141</v>
      </c>
      <c r="C7" s="56" t="s">
        <v>142</v>
      </c>
      <c r="D7" s="56" t="s">
        <v>143</v>
      </c>
      <c r="E7" s="56" t="s">
        <v>144</v>
      </c>
      <c r="F7" s="57" t="s">
        <v>93</v>
      </c>
      <c r="G7" s="57" t="s">
        <v>94</v>
      </c>
      <c r="H7" s="57" t="s">
        <v>94</v>
      </c>
      <c r="I7" s="57"/>
    </row>
    <row r="8" spans="2:9">
      <c r="B8" s="82"/>
      <c r="C8" s="82"/>
      <c r="D8" s="83"/>
      <c r="E8" s="84"/>
      <c r="F8" s="84"/>
      <c r="G8" s="84"/>
      <c r="H8" s="151">
        <f>E8-(F8+G8)</f>
        <v>0</v>
      </c>
      <c r="I8" s="85"/>
    </row>
    <row r="9" spans="2:9">
      <c r="B9" s="82"/>
      <c r="C9" s="82"/>
      <c r="D9" s="83"/>
      <c r="E9" s="86"/>
      <c r="F9" s="86"/>
      <c r="G9" s="86"/>
      <c r="H9" s="151">
        <f>E9-(F9+G9)</f>
        <v>0</v>
      </c>
      <c r="I9" s="85"/>
    </row>
    <row r="10" spans="2:9">
      <c r="B10" s="82"/>
      <c r="C10" s="82"/>
      <c r="D10" s="83"/>
      <c r="E10" s="86"/>
      <c r="F10" s="86"/>
      <c r="G10" s="86"/>
      <c r="H10" s="151">
        <f>E10-(F10+G10)</f>
        <v>0</v>
      </c>
      <c r="I10" s="85"/>
    </row>
    <row r="11" spans="2:9" ht="15.75" customHeight="1">
      <c r="B11" s="430" t="s">
        <v>90</v>
      </c>
      <c r="C11" s="431"/>
      <c r="D11" s="431"/>
      <c r="E11" s="87">
        <f t="shared" ref="E11:I11" si="0">SUM(E8:E10)</f>
        <v>0</v>
      </c>
      <c r="F11" s="87">
        <f t="shared" si="0"/>
        <v>0</v>
      </c>
      <c r="G11" s="87">
        <f t="shared" si="0"/>
        <v>0</v>
      </c>
      <c r="H11" s="87">
        <f t="shared" si="0"/>
        <v>0</v>
      </c>
      <c r="I11" s="87">
        <f t="shared" si="0"/>
        <v>0</v>
      </c>
    </row>
  </sheetData>
  <mergeCells count="7">
    <mergeCell ref="B11:D11"/>
    <mergeCell ref="F4:G4"/>
    <mergeCell ref="H4:H6"/>
    <mergeCell ref="I4:I6"/>
    <mergeCell ref="F5:G5"/>
    <mergeCell ref="B6:E6"/>
    <mergeCell ref="F6:G6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O17"/>
  <sheetViews>
    <sheetView topLeftCell="C1" workbookViewId="0">
      <selection activeCell="L9" sqref="L9"/>
    </sheetView>
  </sheetViews>
  <sheetFormatPr defaultColWidth="9.19921875" defaultRowHeight="15" customHeight="1"/>
  <cols>
    <col min="1" max="2" width="11.19921875" customWidth="1"/>
    <col min="3" max="3" width="13.19921875" customWidth="1"/>
    <col min="4" max="4" width="11.19921875" customWidth="1"/>
    <col min="5" max="5" width="17.3984375" customWidth="1"/>
    <col min="6" max="8" width="11.19921875" customWidth="1"/>
    <col min="9" max="9" width="13.796875" customWidth="1"/>
    <col min="10" max="11" width="11.19921875" customWidth="1"/>
    <col min="12" max="12" width="14.796875" customWidth="1"/>
    <col min="13" max="26" width="11.19921875" customWidth="1"/>
  </cols>
  <sheetData>
    <row r="4" spans="2:15" ht="15.75" customHeight="1">
      <c r="B4" s="227"/>
      <c r="C4" s="228"/>
      <c r="D4" s="228"/>
      <c r="E4" s="229"/>
      <c r="F4" s="229"/>
      <c r="G4" s="229"/>
      <c r="H4" s="229"/>
      <c r="I4" s="230"/>
      <c r="J4" s="430" t="s">
        <v>121</v>
      </c>
      <c r="K4" s="431"/>
      <c r="L4" s="431"/>
      <c r="M4" s="423"/>
    </row>
    <row r="5" spans="2:15" ht="15.75" customHeight="1">
      <c r="B5" s="227"/>
      <c r="C5" s="228"/>
      <c r="D5" s="228"/>
      <c r="E5" s="231"/>
      <c r="F5" s="231"/>
      <c r="G5" s="231"/>
      <c r="H5" s="231"/>
      <c r="I5" s="230"/>
      <c r="J5" s="430" t="s">
        <v>88</v>
      </c>
      <c r="K5" s="423"/>
      <c r="L5" s="432" t="s">
        <v>92</v>
      </c>
      <c r="M5" s="443" t="s">
        <v>90</v>
      </c>
    </row>
    <row r="6" spans="2:15" ht="48" customHeight="1">
      <c r="B6" s="433" t="s">
        <v>145</v>
      </c>
      <c r="C6" s="434"/>
      <c r="D6" s="434"/>
      <c r="E6" s="434"/>
      <c r="F6" s="434"/>
      <c r="G6" s="434"/>
      <c r="H6" s="434"/>
      <c r="I6" s="436"/>
      <c r="J6" s="437" t="s">
        <v>123</v>
      </c>
      <c r="K6" s="423"/>
      <c r="L6" s="411"/>
      <c r="M6" s="410"/>
    </row>
    <row r="7" spans="2:15" ht="15.75" customHeight="1">
      <c r="B7" s="432" t="s">
        <v>86</v>
      </c>
      <c r="C7" s="432" t="s">
        <v>146</v>
      </c>
      <c r="D7" s="432" t="s">
        <v>136</v>
      </c>
      <c r="E7" s="432" t="s">
        <v>137</v>
      </c>
      <c r="F7" s="432" t="s">
        <v>138</v>
      </c>
      <c r="G7" s="432" t="s">
        <v>147</v>
      </c>
      <c r="H7" s="432" t="s">
        <v>139</v>
      </c>
      <c r="I7" s="442" t="s">
        <v>90</v>
      </c>
      <c r="J7" s="443" t="s">
        <v>93</v>
      </c>
      <c r="K7" s="443" t="s">
        <v>94</v>
      </c>
      <c r="L7" s="443" t="s">
        <v>94</v>
      </c>
      <c r="M7" s="410"/>
    </row>
    <row r="8" spans="2:15" ht="29.25" customHeight="1">
      <c r="B8" s="411"/>
      <c r="C8" s="411"/>
      <c r="D8" s="411"/>
      <c r="E8" s="411"/>
      <c r="F8" s="411"/>
      <c r="G8" s="411"/>
      <c r="H8" s="411"/>
      <c r="I8" s="410"/>
      <c r="J8" s="411"/>
      <c r="K8" s="411"/>
      <c r="L8" s="411"/>
      <c r="M8" s="411"/>
    </row>
    <row r="9" spans="2:15">
      <c r="B9" s="46"/>
      <c r="C9" s="88"/>
      <c r="D9" s="88"/>
      <c r="E9" s="88"/>
      <c r="F9" s="88"/>
      <c r="G9" s="88"/>
      <c r="H9" s="197"/>
      <c r="I9" s="195"/>
      <c r="J9" s="198"/>
      <c r="K9" s="89"/>
      <c r="L9" s="151">
        <f>I9-(J9+K9)</f>
        <v>0</v>
      </c>
      <c r="M9" s="80"/>
      <c r="O9" s="179"/>
    </row>
    <row r="10" spans="2:15">
      <c r="B10" s="46"/>
      <c r="C10" s="58"/>
      <c r="D10" s="59"/>
      <c r="E10" s="88"/>
      <c r="F10" s="88"/>
      <c r="G10" s="88"/>
      <c r="H10" s="197"/>
      <c r="I10" s="195"/>
      <c r="J10" s="198"/>
      <c r="K10" s="89"/>
      <c r="L10" s="151">
        <f t="shared" ref="L10:L16" si="0">I10-(J10+K10)</f>
        <v>0</v>
      </c>
      <c r="M10" s="80"/>
    </row>
    <row r="11" spans="2:15">
      <c r="B11" s="46"/>
      <c r="C11" s="88"/>
      <c r="D11" s="88"/>
      <c r="E11" s="88"/>
      <c r="F11" s="88"/>
      <c r="G11" s="88"/>
      <c r="H11" s="197"/>
      <c r="I11" s="195"/>
      <c r="J11" s="198"/>
      <c r="K11" s="89"/>
      <c r="L11" s="151">
        <f t="shared" si="0"/>
        <v>0</v>
      </c>
      <c r="M11" s="80"/>
    </row>
    <row r="12" spans="2:15">
      <c r="B12" s="46"/>
      <c r="C12" s="88"/>
      <c r="D12" s="88"/>
      <c r="E12" s="274"/>
      <c r="F12" s="88"/>
      <c r="G12" s="88"/>
      <c r="H12" s="197"/>
      <c r="I12" s="195"/>
      <c r="J12" s="198"/>
      <c r="K12" s="89"/>
      <c r="L12" s="151">
        <f t="shared" si="0"/>
        <v>0</v>
      </c>
      <c r="M12" s="80"/>
    </row>
    <row r="13" spans="2:15">
      <c r="B13" s="46"/>
      <c r="C13" s="58"/>
      <c r="D13" s="197"/>
      <c r="E13" s="77"/>
      <c r="F13" s="479"/>
      <c r="G13" s="88"/>
      <c r="H13" s="197"/>
      <c r="I13" s="195"/>
      <c r="J13" s="198"/>
      <c r="K13" s="89"/>
      <c r="L13" s="151">
        <f t="shared" si="0"/>
        <v>0</v>
      </c>
      <c r="M13" s="80"/>
    </row>
    <row r="14" spans="2:15">
      <c r="B14" s="46"/>
      <c r="C14" s="58"/>
      <c r="D14" s="197"/>
      <c r="E14" s="470"/>
      <c r="F14" s="479"/>
      <c r="G14" s="88"/>
      <c r="H14" s="197"/>
      <c r="I14" s="195"/>
      <c r="J14" s="198"/>
      <c r="K14" s="89"/>
      <c r="L14" s="151">
        <f t="shared" si="0"/>
        <v>0</v>
      </c>
      <c r="M14" s="80"/>
    </row>
    <row r="15" spans="2:15">
      <c r="B15" s="46"/>
      <c r="C15" s="58"/>
      <c r="D15" s="197"/>
      <c r="E15" s="470"/>
      <c r="F15" s="479"/>
      <c r="G15" s="88"/>
      <c r="H15" s="197"/>
      <c r="I15" s="195"/>
      <c r="J15" s="198"/>
      <c r="K15" s="89"/>
      <c r="L15" s="151">
        <f t="shared" si="0"/>
        <v>0</v>
      </c>
      <c r="M15" s="80"/>
    </row>
    <row r="16" spans="2:15">
      <c r="B16" s="46"/>
      <c r="C16" s="58"/>
      <c r="D16" s="88"/>
      <c r="E16" s="480"/>
      <c r="F16" s="88"/>
      <c r="G16" s="88"/>
      <c r="H16" s="197"/>
      <c r="I16" s="195"/>
      <c r="J16" s="198"/>
      <c r="K16" s="89"/>
      <c r="L16" s="151">
        <f t="shared" si="0"/>
        <v>0</v>
      </c>
      <c r="M16" s="80"/>
    </row>
    <row r="17" spans="2:13" ht="15.75" customHeight="1">
      <c r="B17" s="441" t="s">
        <v>124</v>
      </c>
      <c r="C17" s="431"/>
      <c r="D17" s="431"/>
      <c r="E17" s="431"/>
      <c r="F17" s="233"/>
      <c r="G17" s="233"/>
      <c r="H17" s="233"/>
      <c r="I17" s="199">
        <f t="shared" ref="I17:M17" si="1">SUM(I9:I16)</f>
        <v>0</v>
      </c>
      <c r="J17" s="78">
        <f t="shared" si="1"/>
        <v>0</v>
      </c>
      <c r="K17" s="78">
        <f t="shared" si="1"/>
        <v>0</v>
      </c>
      <c r="L17" s="78">
        <f t="shared" si="1"/>
        <v>0</v>
      </c>
      <c r="M17" s="78">
        <f t="shared" si="1"/>
        <v>0</v>
      </c>
    </row>
  </sheetData>
  <mergeCells count="18">
    <mergeCell ref="B6:I6"/>
    <mergeCell ref="J6:K6"/>
    <mergeCell ref="K7:K8"/>
    <mergeCell ref="L7:L8"/>
    <mergeCell ref="J4:M4"/>
    <mergeCell ref="J5:K5"/>
    <mergeCell ref="L5:L6"/>
    <mergeCell ref="M5:M8"/>
    <mergeCell ref="B17:E17"/>
    <mergeCell ref="G7:G8"/>
    <mergeCell ref="H7:H8"/>
    <mergeCell ref="I7:I8"/>
    <mergeCell ref="J7:J8"/>
    <mergeCell ref="C7:C8"/>
    <mergeCell ref="D7:D8"/>
    <mergeCell ref="E7:E8"/>
    <mergeCell ref="F7:F8"/>
    <mergeCell ref="B7:B8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D7F883499D9B4BBEE8E235000A1CB6" ma:contentTypeVersion="18" ma:contentTypeDescription="Crear nuevo documento." ma:contentTypeScope="" ma:versionID="7d9d2681b90391b95d87d59b7fbdab11">
  <xsd:schema xmlns:xsd="http://www.w3.org/2001/XMLSchema" xmlns:xs="http://www.w3.org/2001/XMLSchema" xmlns:p="http://schemas.microsoft.com/office/2006/metadata/properties" xmlns:ns2="cfcc756c-62e5-4731-8674-d003afc0c5af" xmlns:ns3="26832e66-e22e-42ad-bcc0-842d5bc7a351" targetNamespace="http://schemas.microsoft.com/office/2006/metadata/properties" ma:root="true" ma:fieldsID="adc23664cd91942ab3c6d99657bc2134" ns2:_="" ns3:_="">
    <xsd:import namespace="cfcc756c-62e5-4731-8674-d003afc0c5af"/>
    <xsd:import namespace="26832e66-e22e-42ad-bcc0-842d5bc7a35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c756c-62e5-4731-8674-d003afc0c5a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6af2aeeb-473a-4994-9d1e-c19a9265fc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832e66-e22e-42ad-bcc0-842d5bc7a35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78577bc-6991-4bc3-a8e5-836d1e49a19b}" ma:internalName="TaxCatchAll" ma:showField="CatchAllData" ma:web="26832e66-e22e-42ad-bcc0-842d5bc7a3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cc756c-62e5-4731-8674-d003afc0c5af">
      <Terms xmlns="http://schemas.microsoft.com/office/infopath/2007/PartnerControls"/>
    </lcf76f155ced4ddcb4097134ff3c332f>
    <TaxCatchAll xmlns="26832e66-e22e-42ad-bcc0-842d5bc7a351" xsi:nil="true"/>
  </documentManagement>
</p:properties>
</file>

<file path=customXml/itemProps1.xml><?xml version="1.0" encoding="utf-8"?>
<ds:datastoreItem xmlns:ds="http://schemas.openxmlformats.org/officeDocument/2006/customXml" ds:itemID="{0926E099-4FDF-48F4-977C-5D730D9A0660}"/>
</file>

<file path=customXml/itemProps2.xml><?xml version="1.0" encoding="utf-8"?>
<ds:datastoreItem xmlns:ds="http://schemas.openxmlformats.org/officeDocument/2006/customXml" ds:itemID="{69DC9D77-8C7B-4051-BDDB-D8E9E6D2A48E}"/>
</file>

<file path=customXml/itemProps3.xml><?xml version="1.0" encoding="utf-8"?>
<ds:datastoreItem xmlns:ds="http://schemas.openxmlformats.org/officeDocument/2006/customXml" ds:itemID="{BC62655A-04E6-46AC-98CA-E6E650C5BB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Guevara Fletcher, Carlos</cp:lastModifiedBy>
  <cp:revision/>
  <dcterms:created xsi:type="dcterms:W3CDTF">2015-08-19T13:55:45Z</dcterms:created>
  <dcterms:modified xsi:type="dcterms:W3CDTF">2025-07-14T22:21:22Z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0x010100CCD7F883499D9B4BBEE8E235000A1CB6</vt:lpwstr>
  </property>
  <property fmtid="{D5CDD505-2E9C-101B-9397-08002B2CF9AE}" pid="3" name="MediaServiceImageTags">
    <vt:lpwstr/>
  </property>
</Properties>
</file>